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Zavod - Javno\ŠOM\Razpis ŠOM\NSP\NSP 2026\"/>
    </mc:Choice>
  </mc:AlternateContent>
  <xr:revisionPtr revIDLastSave="0" documentId="13_ncr:1_{6D908BE9-180C-45C5-A9F2-809E785A6F02}" xr6:coauthVersionLast="36" xr6:coauthVersionMax="36" xr10:uidLastSave="{00000000-0000-0000-0000-000000000000}"/>
  <bookViews>
    <workbookView xWindow="0" yWindow="0" windowWidth="21576" windowHeight="10128" xr2:uid="{3207504F-AD09-4F47-BF36-FD0E02B79765}"/>
  </bookViews>
  <sheets>
    <sheet name=" Prijavni obrazec-VIZ" sheetId="4" r:id="rId1"/>
    <sheet name="Spustni seznam" sheetId="6" state="hidden" r:id="rId2"/>
    <sheet name="PRILOGA1-Vsebinski načrt" sheetId="1" r:id="rId3"/>
    <sheet name="PRILOGA2-Finančni načrt" sheetId="2" r:id="rId4"/>
  </sheets>
  <definedNames>
    <definedName name="_Hlk160610204" localSheetId="0">' Prijavni obrazec-VIZ'!$B$4</definedName>
    <definedName name="_Hlk160617087" localSheetId="0">' Prijavni obrazec-VIZ'!$C$26</definedName>
    <definedName name="_Hlk183010854" localSheetId="0">' Prijavni obrazec-VIZ'!$A$32</definedName>
    <definedName name="_Hlk185584925" localSheetId="0">' Prijavni obrazec-VIZ'!$A$29</definedName>
    <definedName name="_xlnm.Print_Area" localSheetId="0">' Prijavni obrazec-VIZ'!$A$1:$C$42</definedName>
    <definedName name="_xlnm.Print_Area" localSheetId="2">'PRILOGA1-Vsebinski načrt'!$A$1:$K$27</definedName>
    <definedName name="_xlnm.Print_Area" localSheetId="3">'PRILOGA2-Finančni načrt'!$A$1:$N$27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C6" i="1"/>
  <c r="C7" i="1"/>
  <c r="C8" i="1"/>
  <c r="C9" i="1"/>
  <c r="C10" i="1"/>
  <c r="C11" i="1"/>
  <c r="C12" i="1"/>
  <c r="C13" i="1"/>
  <c r="C14" i="1"/>
  <c r="C5" i="1"/>
  <c r="N5" i="2" l="1"/>
  <c r="G26" i="2"/>
  <c r="G22" i="2"/>
  <c r="B14" i="2"/>
  <c r="B13" i="2"/>
  <c r="B12" i="2"/>
  <c r="B11" i="2"/>
  <c r="B10" i="2"/>
  <c r="B9" i="2"/>
  <c r="B8" i="2"/>
  <c r="B7" i="2"/>
  <c r="B6" i="2"/>
  <c r="B5" i="2"/>
  <c r="C14" i="2"/>
  <c r="C13" i="2"/>
  <c r="C12" i="2"/>
  <c r="C11" i="2"/>
  <c r="C10" i="2"/>
  <c r="C9" i="2"/>
  <c r="C8" i="2"/>
  <c r="C7" i="2"/>
  <c r="C6" i="2"/>
  <c r="C5" i="2"/>
  <c r="C38" i="4"/>
  <c r="I22" i="1" s="1"/>
  <c r="G22" i="1"/>
  <c r="G26" i="1"/>
  <c r="J18" i="1"/>
  <c r="J16" i="1"/>
  <c r="J15" i="1"/>
  <c r="M22" i="2" l="1"/>
  <c r="J17" i="1"/>
  <c r="N14" i="2" l="1"/>
  <c r="L14" i="2"/>
  <c r="H14" i="2"/>
  <c r="M14" i="2" s="1"/>
  <c r="N13" i="2"/>
  <c r="L13" i="2"/>
  <c r="H13" i="2"/>
  <c r="M13" i="2" s="1"/>
  <c r="N12" i="2"/>
  <c r="L12" i="2"/>
  <c r="H12" i="2"/>
  <c r="M12" i="2" s="1"/>
  <c r="N11" i="2"/>
  <c r="L11" i="2"/>
  <c r="H11" i="2"/>
  <c r="M11" i="2" s="1"/>
  <c r="N10" i="2"/>
  <c r="L10" i="2"/>
  <c r="H10" i="2"/>
  <c r="M10" i="2" s="1"/>
  <c r="N9" i="2"/>
  <c r="N15" i="2" s="1"/>
  <c r="L9" i="2"/>
  <c r="H9" i="2"/>
  <c r="M9" i="2" s="1"/>
  <c r="N8" i="2"/>
  <c r="L8" i="2"/>
  <c r="H8" i="2"/>
  <c r="M8" i="2" s="1"/>
  <c r="N7" i="2"/>
  <c r="N18" i="2" s="1"/>
  <c r="L7" i="2"/>
  <c r="H7" i="2"/>
  <c r="M7" i="2" s="1"/>
  <c r="N6" i="2"/>
  <c r="N16" i="2" s="1"/>
  <c r="L6" i="2"/>
  <c r="H6" i="2"/>
  <c r="M6" i="2" s="1"/>
  <c r="M16" i="2" s="1"/>
  <c r="L5" i="2"/>
  <c r="M5" i="2"/>
  <c r="K14" i="1"/>
  <c r="K13" i="1"/>
  <c r="K12" i="1"/>
  <c r="K11" i="1"/>
  <c r="K10" i="1"/>
  <c r="K9" i="1"/>
  <c r="K8" i="1"/>
  <c r="K7" i="1"/>
  <c r="K6" i="1"/>
  <c r="K5" i="1"/>
  <c r="C40" i="4"/>
  <c r="I24" i="1" l="1"/>
  <c r="M24" i="2"/>
  <c r="N17" i="2"/>
  <c r="M18" i="2"/>
  <c r="M15" i="2"/>
  <c r="M17" i="2" s="1"/>
  <c r="K18" i="1"/>
  <c r="K16" i="1"/>
  <c r="O5" i="2"/>
  <c r="K15" i="1"/>
  <c r="Q5" i="2"/>
  <c r="K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B4" authorId="0" shapeId="0" xr:uid="{17EA3416-AB8F-4CAA-AC36-0823432EE723}">
      <text>
        <r>
          <rPr>
            <b/>
            <sz val="12"/>
            <color indexed="81"/>
            <rFont val="Segoe UI"/>
            <family val="2"/>
            <charset val="238"/>
          </rPr>
          <t>Uporabnik:</t>
        </r>
        <r>
          <rPr>
            <sz val="12"/>
            <color indexed="81"/>
            <rFont val="Segoe UI"/>
            <family val="2"/>
            <charset val="238"/>
          </rPr>
          <t xml:space="preserve">
Vpišite uradni naziv prijavitelja.</t>
        </r>
      </text>
    </comment>
    <comment ref="B5" authorId="0" shapeId="0" xr:uid="{1D498B24-3BD1-4080-AFC8-A2C70A39D2CE}">
      <text>
        <r>
          <rPr>
            <b/>
            <sz val="12"/>
            <color indexed="81"/>
            <rFont val="Segoe UI"/>
            <family val="2"/>
            <charset val="238"/>
          </rPr>
          <t>Uporabnik:</t>
        </r>
        <r>
          <rPr>
            <sz val="12"/>
            <color indexed="81"/>
            <rFont val="Segoe UI"/>
            <family val="2"/>
            <charset val="238"/>
          </rPr>
          <t xml:space="preserve">
Vpišite sedež prijavitelja (ulica, hišna št., poštna št. In pošta).</t>
        </r>
      </text>
    </comment>
    <comment ref="B6" authorId="0" shapeId="0" xr:uid="{7394276E-DD66-45E3-A20A-DD52473AB0E6}">
      <text>
        <r>
          <rPr>
            <b/>
            <sz val="12"/>
            <color indexed="81"/>
            <rFont val="Segoe UI"/>
            <family val="2"/>
            <charset val="238"/>
          </rPr>
          <t>Uporabnik:</t>
        </r>
        <r>
          <rPr>
            <sz val="12"/>
            <color indexed="81"/>
            <rFont val="Segoe UI"/>
            <family val="2"/>
            <charset val="238"/>
          </rPr>
          <t xml:space="preserve">
Vpišite telefonsko št. Prijavitelja.</t>
        </r>
      </text>
    </comment>
    <comment ref="B7" authorId="0" shapeId="0" xr:uid="{D4C23D1C-3E03-49FE-8558-25BE9F9C7289}">
      <text>
        <r>
          <rPr>
            <b/>
            <sz val="12"/>
            <color indexed="81"/>
            <rFont val="Segoe UI"/>
            <family val="2"/>
            <charset val="238"/>
          </rPr>
          <t>Uporabnik:</t>
        </r>
        <r>
          <rPr>
            <sz val="12"/>
            <color indexed="81"/>
            <rFont val="Segoe UI"/>
            <family val="2"/>
            <charset val="238"/>
          </rPr>
          <t xml:space="preserve">
Vpišite elektronski naslov za obveščanje.</t>
        </r>
      </text>
    </comment>
    <comment ref="B8" authorId="0" shapeId="0" xr:uid="{5E2A1FDE-6890-4A53-82B5-2E22ED5CF587}">
      <text>
        <r>
          <rPr>
            <b/>
            <sz val="12"/>
            <color indexed="81"/>
            <rFont val="Segoe UI"/>
            <family val="2"/>
            <charset val="238"/>
          </rPr>
          <t>Uporabnik:</t>
        </r>
        <r>
          <rPr>
            <sz val="12"/>
            <color indexed="81"/>
            <rFont val="Segoe UI"/>
            <family val="2"/>
            <charset val="238"/>
          </rPr>
          <t xml:space="preserve">
Vpišite davčno številko. Če ste davčni zavezanec, dodajte SI pred številko (npr: SIXXXXXXXX).</t>
        </r>
      </text>
    </comment>
    <comment ref="B9" authorId="0" shapeId="0" xr:uid="{AA2AB846-80DB-4E4F-9EAC-4E5B7B067BF9}">
      <text>
        <r>
          <rPr>
            <b/>
            <sz val="12"/>
            <color indexed="81"/>
            <rFont val="Segoe UI"/>
            <family val="2"/>
            <charset val="238"/>
          </rPr>
          <t>Uporabnik:</t>
        </r>
        <r>
          <rPr>
            <sz val="12"/>
            <color indexed="81"/>
            <rFont val="Segoe UI"/>
            <family val="2"/>
            <charset val="238"/>
          </rPr>
          <t xml:space="preserve">
Vpišite matično številko.</t>
        </r>
      </text>
    </comment>
    <comment ref="B10" authorId="0" shapeId="0" xr:uid="{34F733BE-0B72-4C36-B039-7EBF8481AC1A}">
      <text>
        <r>
          <rPr>
            <b/>
            <sz val="12"/>
            <color indexed="81"/>
            <rFont val="Segoe UI"/>
            <family val="2"/>
            <charset val="238"/>
          </rPr>
          <t>Uporabnik:</t>
        </r>
        <r>
          <rPr>
            <sz val="12"/>
            <color indexed="81"/>
            <rFont val="Segoe UI"/>
            <family val="2"/>
            <charset val="238"/>
          </rPr>
          <t xml:space="preserve">
Vstavite številko transakcijskega računa.</t>
        </r>
        <r>
          <rPr>
            <sz val="9"/>
            <color indexed="81"/>
            <rFont val="Segoe UI"/>
            <family val="2"/>
            <charset val="238"/>
          </rPr>
          <t xml:space="preserve"> </t>
        </r>
      </text>
    </comment>
    <comment ref="B11" authorId="0" shapeId="0" xr:uid="{B12AF400-BAC1-488C-A370-A73F15EBFE4A}">
      <text>
        <r>
          <rPr>
            <b/>
            <sz val="12"/>
            <color indexed="81"/>
            <rFont val="Segoe UI"/>
            <family val="2"/>
            <charset val="238"/>
          </rPr>
          <t>Uporabnik:</t>
        </r>
        <r>
          <rPr>
            <sz val="12"/>
            <color indexed="81"/>
            <rFont val="Segoe UI"/>
            <family val="2"/>
            <charset val="238"/>
          </rPr>
          <t xml:space="preserve">
Vpišite ime in priimek odgovorne osebe prijavitelja oz. zakonitega zastopnika.</t>
        </r>
      </text>
    </comment>
    <comment ref="B12" authorId="0" shapeId="0" xr:uid="{2785D48A-9CCF-40A1-92B0-A6EBB848216C}">
      <text>
        <r>
          <rPr>
            <b/>
            <sz val="12"/>
            <color indexed="81"/>
            <rFont val="Segoe UI"/>
            <family val="2"/>
            <charset val="238"/>
          </rPr>
          <t>Uporabnik:</t>
        </r>
        <r>
          <rPr>
            <sz val="12"/>
            <color indexed="81"/>
            <rFont val="Segoe UI"/>
            <family val="2"/>
            <charset val="238"/>
          </rPr>
          <t xml:space="preserve">
Vpišite funkcijo, ki jo odgovorna oseba opravlja pri prijavitelju.</t>
        </r>
      </text>
    </comment>
    <comment ref="B16" authorId="0" shapeId="0" xr:uid="{48A6CC11-C41F-45F8-B7C7-9610E026E5AC}">
      <text>
        <r>
          <rPr>
            <b/>
            <sz val="12"/>
            <color indexed="81"/>
            <rFont val="Segoe UI"/>
            <family val="2"/>
            <charset val="238"/>
          </rPr>
          <t>Uporabnik:</t>
        </r>
        <r>
          <rPr>
            <sz val="12"/>
            <color indexed="81"/>
            <rFont val="Segoe UI"/>
            <family val="2"/>
            <charset val="238"/>
          </rPr>
          <t xml:space="preserve">
Vpišite ime in priimek kontaktne osebe, ki bo usklajeva izvedbo tečajev pri prijavitelju.</t>
        </r>
      </text>
    </comment>
    <comment ref="B17" authorId="0" shapeId="0" xr:uid="{17C05340-1184-477F-B137-2B95F490FB84}">
      <text>
        <r>
          <rPr>
            <b/>
            <sz val="12"/>
            <color indexed="81"/>
            <rFont val="Segoe UI"/>
            <family val="2"/>
            <charset val="238"/>
          </rPr>
          <t>Uporabnik:</t>
        </r>
        <r>
          <rPr>
            <sz val="12"/>
            <color indexed="81"/>
            <rFont val="Segoe UI"/>
            <family val="2"/>
            <charset val="238"/>
          </rPr>
          <t xml:space="preserve">
Vpišite kontaktno telefonsko številko.</t>
        </r>
      </text>
    </comment>
    <comment ref="B18" authorId="0" shapeId="0" xr:uid="{63EBD54E-FCE4-4325-A745-C906840349F3}">
      <text>
        <r>
          <rPr>
            <b/>
            <sz val="12"/>
            <color indexed="81"/>
            <rFont val="Segoe UI"/>
            <family val="2"/>
            <charset val="238"/>
          </rPr>
          <t>Uporabnik:</t>
        </r>
        <r>
          <rPr>
            <sz val="12"/>
            <color indexed="81"/>
            <rFont val="Segoe UI"/>
            <family val="2"/>
            <charset val="238"/>
          </rPr>
          <t xml:space="preserve">
Vpišite elektronski naslov kontaktne osebe.</t>
        </r>
      </text>
    </comment>
    <comment ref="A21" authorId="0" shapeId="0" xr:uid="{844A5069-942E-4F95-B224-DE3A4C84C945}">
      <text>
        <r>
          <rPr>
            <b/>
            <sz val="12"/>
            <color indexed="81"/>
            <rFont val="Segoe UI"/>
            <family val="2"/>
            <charset val="238"/>
          </rPr>
          <t>Uporabnik:</t>
        </r>
        <r>
          <rPr>
            <sz val="12"/>
            <color indexed="81"/>
            <rFont val="Segoe UI"/>
            <family val="2"/>
            <charset val="238"/>
          </rPr>
          <t xml:space="preserve">
Izpolnite zavihek Vsebinski načrt in ga priložite vlogi.</t>
        </r>
        <r>
          <rPr>
            <sz val="9"/>
            <color indexed="81"/>
            <rFont val="Segoe UI"/>
            <family val="2"/>
            <charset val="238"/>
          </rPr>
          <t xml:space="preserve">
</t>
        </r>
      </text>
    </comment>
    <comment ref="A23" authorId="0" shapeId="0" xr:uid="{65AE7219-C711-48E1-B01C-19B06F2BA552}">
      <text>
        <r>
          <rPr>
            <b/>
            <sz val="12"/>
            <color indexed="81"/>
            <rFont val="Segoe UI"/>
            <family val="2"/>
            <charset val="238"/>
          </rPr>
          <t>Uporabnik:</t>
        </r>
        <r>
          <rPr>
            <sz val="12"/>
            <color indexed="81"/>
            <rFont val="Segoe UI"/>
            <family val="2"/>
            <charset val="238"/>
          </rPr>
          <t xml:space="preserve">
Izpolnite zavihek Finančni načrt in ga priložite vlogi.</t>
        </r>
      </text>
    </comment>
    <comment ref="B37" authorId="0" shapeId="0" xr:uid="{CB676F88-CBF1-4A98-80E5-68B008AA7D9D}">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A38" authorId="0" shapeId="0" xr:uid="{9144E8D2-F1DE-40E0-A4F4-49E22E782897}">
      <text>
        <r>
          <rPr>
            <b/>
            <sz val="12"/>
            <color indexed="81"/>
            <rFont val="Segoe UI"/>
            <family val="2"/>
            <charset val="238"/>
          </rPr>
          <t>Uporabnik:</t>
        </r>
        <r>
          <rPr>
            <sz val="12"/>
            <color indexed="81"/>
            <rFont val="Segoe UI"/>
            <family val="2"/>
            <charset val="238"/>
          </rPr>
          <t xml:space="preserve">
Vpišite kraj.</t>
        </r>
      </text>
    </comment>
    <comment ref="A42" authorId="0" shapeId="0" xr:uid="{3A876515-74E7-48F5-B27D-1F9BEC7E8803}">
      <text>
        <r>
          <rPr>
            <b/>
            <sz val="12"/>
            <color indexed="81"/>
            <rFont val="Segoe UI"/>
            <family val="2"/>
            <charset val="238"/>
          </rPr>
          <t>Uporabnik:</t>
        </r>
        <r>
          <rPr>
            <sz val="12"/>
            <color indexed="81"/>
            <rFont val="Segoe UI"/>
            <family val="2"/>
            <charset val="238"/>
          </rPr>
          <t xml:space="preserve">
Vpišite datum v obliki DD.MM.YYYY</t>
        </r>
      </text>
    </comment>
    <comment ref="C42" authorId="0" shapeId="0" xr:uid="{E1A07FF6-9D6B-4140-AAAF-F35D270B0F25}">
      <text>
        <r>
          <rPr>
            <b/>
            <sz val="12"/>
            <color indexed="81"/>
            <rFont val="Segoe UI"/>
            <family val="2"/>
            <charset val="238"/>
          </rPr>
          <t>Uporabnik:</t>
        </r>
        <r>
          <rPr>
            <sz val="12"/>
            <color indexed="81"/>
            <rFont val="Segoe UI"/>
            <family val="2"/>
            <charset val="238"/>
          </rPr>
          <t xml:space="preserve">
Prostor za podpis.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C3" authorId="0" shapeId="0" xr:uid="{B45892D4-07EA-4181-BA17-57A859BBDB92}">
      <text>
        <r>
          <rPr>
            <b/>
            <sz val="9"/>
            <color indexed="81"/>
            <rFont val="Segoe UI"/>
            <family val="2"/>
            <charset val="238"/>
          </rPr>
          <t>Uporabnik:</t>
        </r>
        <r>
          <rPr>
            <sz val="9"/>
            <color indexed="81"/>
            <rFont val="Segoe UI"/>
            <family val="2"/>
            <charset val="238"/>
          </rPr>
          <t xml:space="preserve">
Vpišite uradni naziv matičnega VIZ.</t>
        </r>
      </text>
    </comment>
    <comment ref="F3" authorId="0" shapeId="0" xr:uid="{414BAA73-DFC3-44A1-A190-57026BCCF879}">
      <text>
        <r>
          <rPr>
            <b/>
            <sz val="9"/>
            <color indexed="81"/>
            <rFont val="Segoe UI"/>
            <family val="2"/>
            <charset val="238"/>
          </rPr>
          <t>Uporabnik:</t>
        </r>
        <r>
          <rPr>
            <sz val="9"/>
            <color indexed="81"/>
            <rFont val="Segoe UI"/>
            <family val="2"/>
            <charset val="238"/>
          </rPr>
          <t xml:space="preserve">
Izberite DA ali NE iz spustnega seznama.</t>
        </r>
      </text>
    </comment>
    <comment ref="G3" authorId="0" shapeId="0" xr:uid="{51CCA9D9-EB1F-4990-8386-FA0CE5BCEECC}">
      <text>
        <r>
          <rPr>
            <b/>
            <sz val="9"/>
            <color indexed="81"/>
            <rFont val="Segoe UI"/>
            <family val="2"/>
            <charset val="238"/>
          </rPr>
          <t>Uporabnik:</t>
        </r>
        <r>
          <rPr>
            <sz val="9"/>
            <color indexed="81"/>
            <rFont val="Segoe UI"/>
            <family val="2"/>
            <charset val="238"/>
          </rPr>
          <t xml:space="preserve">
Navedite ime in priimek strokovnega delavca, ki je vpisan v razvid strokovno izobraženih ali strokovno usposobljenih delavcev v športu.</t>
        </r>
      </text>
    </comment>
    <comment ref="H3" authorId="0" shapeId="0" xr:uid="{1DF245FF-425E-4671-9FBC-EA9DD66AFF23}">
      <text>
        <r>
          <rPr>
            <b/>
            <sz val="9"/>
            <color indexed="81"/>
            <rFont val="Segoe UI"/>
            <family val="2"/>
            <charset val="238"/>
          </rPr>
          <t>Uporabnik:</t>
        </r>
        <r>
          <rPr>
            <sz val="9"/>
            <color indexed="81"/>
            <rFont val="Segoe UI"/>
            <family val="2"/>
            <charset val="238"/>
          </rPr>
          <t xml:space="preserve">
Izberite ustrezno usposobljenost oz. izobrazbo strokovnega delavca.</t>
        </r>
      </text>
    </comment>
    <comment ref="J3" authorId="0" shapeId="0" xr:uid="{D1EECED6-28E0-488F-A483-2E601EA60474}">
      <text>
        <r>
          <rPr>
            <b/>
            <sz val="9"/>
            <color indexed="81"/>
            <rFont val="Segoe UI"/>
            <family val="2"/>
            <charset val="238"/>
          </rPr>
          <t>Uporabnik:</t>
        </r>
        <r>
          <rPr>
            <sz val="9"/>
            <color indexed="81"/>
            <rFont val="Segoe UI"/>
            <family val="2"/>
            <charset val="238"/>
          </rPr>
          <t xml:space="preserve">
Vpišite število otrok/učencev na posamezni aktivnosti.</t>
        </r>
      </text>
    </comment>
    <comment ref="B4" authorId="0" shapeId="0" xr:uid="{88B3BDFC-2748-4C30-9126-CC81D7A182DD}">
      <text>
        <r>
          <rPr>
            <b/>
            <sz val="9"/>
            <color indexed="81"/>
            <rFont val="Segoe UI"/>
            <family val="2"/>
            <charset val="238"/>
          </rPr>
          <t>Uporabnik:</t>
        </r>
        <r>
          <rPr>
            <sz val="9"/>
            <color indexed="81"/>
            <rFont val="Segoe UI"/>
            <family val="2"/>
            <charset val="238"/>
          </rPr>
          <t xml:space="preserve">
Izberite aktivnost, ki bo izvedena za posamezni VIZ.</t>
        </r>
      </text>
    </comment>
    <comment ref="D4" authorId="0" shapeId="0" xr:uid="{D7D5F77A-0DCC-44C2-8873-59DEB40C3997}">
      <text>
        <r>
          <rPr>
            <b/>
            <sz val="9"/>
            <color indexed="81"/>
            <rFont val="Segoe UI"/>
            <family val="2"/>
            <charset val="238"/>
          </rPr>
          <t>Uporabnik:</t>
        </r>
        <r>
          <rPr>
            <sz val="9"/>
            <color indexed="81"/>
            <rFont val="Segoe UI"/>
            <family val="2"/>
            <charset val="238"/>
          </rPr>
          <t xml:space="preserve">
Vpišite predviden začetek tečaja.</t>
        </r>
      </text>
    </comment>
    <comment ref="E4" authorId="0" shapeId="0" xr:uid="{16872A50-D9F3-4177-B4FD-D8747740DBB0}">
      <text>
        <r>
          <rPr>
            <b/>
            <sz val="9"/>
            <color indexed="81"/>
            <rFont val="Segoe UI"/>
            <family val="2"/>
            <charset val="238"/>
          </rPr>
          <t>Uporabnik:</t>
        </r>
        <r>
          <rPr>
            <sz val="9"/>
            <color indexed="81"/>
            <rFont val="Segoe UI"/>
            <family val="2"/>
            <charset val="238"/>
          </rPr>
          <t xml:space="preserve">
Vpišite predviden konec tečaja.</t>
        </r>
      </text>
    </comment>
    <comment ref="I4" authorId="0" shapeId="0" xr:uid="{062A5470-C274-4E6F-9EBD-8112478A5CB4}">
      <text>
        <r>
          <rPr>
            <b/>
            <sz val="9"/>
            <color indexed="81"/>
            <rFont val="Segoe UI"/>
            <family val="2"/>
            <charset val="238"/>
          </rPr>
          <t>Uporabnik:</t>
        </r>
        <r>
          <rPr>
            <sz val="9"/>
            <color indexed="81"/>
            <rFont val="Segoe UI"/>
            <family val="2"/>
            <charset val="238"/>
          </rPr>
          <t xml:space="preserve">
Izberite IMA oz. NIMA iz spustnega seznama.</t>
        </r>
      </text>
    </comment>
    <comment ref="H21" authorId="0" shapeId="0" xr:uid="{77EA8AED-3850-468E-B230-1644B82B099C}">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G22" authorId="0" shapeId="0" xr:uid="{A4E28904-DAEC-4B00-83ED-E1F7E2A86A46}">
      <text>
        <r>
          <rPr>
            <b/>
            <sz val="12"/>
            <color indexed="81"/>
            <rFont val="Segoe UI"/>
            <family val="2"/>
            <charset val="238"/>
          </rPr>
          <t>Uporabnik:</t>
        </r>
        <r>
          <rPr>
            <sz val="12"/>
            <color indexed="81"/>
            <rFont val="Segoe UI"/>
            <family val="2"/>
            <charset val="238"/>
          </rPr>
          <t xml:space="preserve">
Vpišite kraj.</t>
        </r>
      </text>
    </comment>
    <comment ref="I22" authorId="0" shapeId="0" xr:uid="{0CD85D22-BA90-4608-A6BC-4E0755E851CA}">
      <text>
        <r>
          <rPr>
            <b/>
            <sz val="12"/>
            <color indexed="81"/>
            <rFont val="Segoe UI"/>
            <family val="2"/>
            <charset val="238"/>
          </rPr>
          <t>Uporabnik:</t>
        </r>
        <r>
          <rPr>
            <sz val="12"/>
            <color indexed="81"/>
            <rFont val="Segoe UI"/>
            <family val="2"/>
            <charset val="238"/>
          </rPr>
          <t xml:space="preserve">
Vpišite ime in priimek odgovorne osebe oz. zakonitega zastopnika.</t>
        </r>
      </text>
    </comment>
    <comment ref="I26" authorId="0" shapeId="0" xr:uid="{54DAAC1B-857E-46D7-BF50-CEBB8F76EA5E}">
      <text>
        <r>
          <rPr>
            <b/>
            <sz val="12"/>
            <color indexed="81"/>
            <rFont val="Segoe UI"/>
            <family val="2"/>
            <charset val="238"/>
          </rPr>
          <t>Uporabnik:</t>
        </r>
        <r>
          <rPr>
            <sz val="12"/>
            <color indexed="81"/>
            <rFont val="Segoe UI"/>
            <family val="2"/>
            <charset val="238"/>
          </rPr>
          <t xml:space="preserve">
Prostor za podpis.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C3" authorId="0" shapeId="0" xr:uid="{46A60717-DC02-43A7-893D-1F25803F7A78}">
      <text>
        <r>
          <rPr>
            <b/>
            <sz val="9"/>
            <color indexed="81"/>
            <rFont val="Segoe UI"/>
            <family val="2"/>
            <charset val="238"/>
          </rPr>
          <t>Uporabnik:</t>
        </r>
        <r>
          <rPr>
            <sz val="9"/>
            <color indexed="81"/>
            <rFont val="Segoe UI"/>
            <family val="2"/>
            <charset val="238"/>
          </rPr>
          <t xml:space="preserve">
Naziv VIZ se samodejno prenese iz vsebinskega načrta.</t>
        </r>
      </text>
    </comment>
    <comment ref="M3" authorId="0" shapeId="0" xr:uid="{C72C99F3-6DF0-41BD-8CAF-282750A0D5A3}">
      <text>
        <r>
          <rPr>
            <b/>
            <sz val="9"/>
            <color indexed="81"/>
            <rFont val="Segoe UI"/>
            <family val="2"/>
            <charset val="238"/>
          </rPr>
          <t>Uporabnik:</t>
        </r>
        <r>
          <rPr>
            <sz val="9"/>
            <color indexed="81"/>
            <rFont val="Segoe UI"/>
            <family val="2"/>
            <charset val="238"/>
          </rPr>
          <t xml:space="preserve">
Samodejno preneseno iz SKUPAJ VIRI-stolpec H.</t>
        </r>
      </text>
    </comment>
    <comment ref="N3" authorId="0" shapeId="0" xr:uid="{2DD26F63-F08B-46CC-BF15-10D13B5CF328}">
      <text>
        <r>
          <rPr>
            <b/>
            <sz val="9"/>
            <color indexed="81"/>
            <rFont val="Segoe UI"/>
            <family val="2"/>
            <charset val="238"/>
          </rPr>
          <t>Uporabnik:</t>
        </r>
        <r>
          <rPr>
            <sz val="9"/>
            <color indexed="81"/>
            <rFont val="Segoe UI"/>
            <family val="2"/>
            <charset val="238"/>
          </rPr>
          <t xml:space="preserve">
Samodejno preneseno iz stolpca F - Sofinanciranje ZŠRS Planica.
</t>
        </r>
      </text>
    </comment>
    <comment ref="B4" authorId="0" shapeId="0" xr:uid="{C38E010F-DB22-4E5E-BBB8-66B366864FD2}">
      <text>
        <r>
          <rPr>
            <b/>
            <sz val="9"/>
            <color indexed="81"/>
            <rFont val="Segoe UI"/>
            <family val="2"/>
            <charset val="238"/>
          </rPr>
          <t>Uporabnik:</t>
        </r>
        <r>
          <rPr>
            <sz val="9"/>
            <color indexed="81"/>
            <rFont val="Segoe UI"/>
            <family val="2"/>
            <charset val="238"/>
          </rPr>
          <t xml:space="preserve">
Izbira aktivnosti se samodejno prenese iz vsebinskega načrta</t>
        </r>
      </text>
    </comment>
    <comment ref="D4" authorId="0" shapeId="0" xr:uid="{62CBFB13-30DF-4832-90CF-E29FA48A955E}">
      <text>
        <r>
          <rPr>
            <b/>
            <sz val="9"/>
            <color indexed="81"/>
            <rFont val="Segoe UI"/>
            <family val="2"/>
            <charset val="238"/>
          </rPr>
          <t>Uporabnik:</t>
        </r>
        <r>
          <rPr>
            <sz val="9"/>
            <color indexed="81"/>
            <rFont val="Segoe UI"/>
            <family val="2"/>
            <charset val="238"/>
          </rPr>
          <t xml:space="preserve">
Vpišite predvideno višino sofinanciranja lokalne skupnosti.
</t>
        </r>
      </text>
    </comment>
    <comment ref="E4" authorId="0" shapeId="0" xr:uid="{07CBCEE3-7C44-4EAA-9A80-873F88620A9D}">
      <text>
        <r>
          <rPr>
            <b/>
            <sz val="9"/>
            <color indexed="81"/>
            <rFont val="Segoe UI"/>
            <family val="2"/>
            <charset val="238"/>
          </rPr>
          <t>Uporabnik:</t>
        </r>
        <r>
          <rPr>
            <sz val="9"/>
            <color indexed="81"/>
            <rFont val="Segoe UI"/>
            <family val="2"/>
            <charset val="238"/>
          </rPr>
          <t xml:space="preserve">
Vpišite le če je program oz. sklop plačljiv s strani staršev oz. udeleženca.</t>
        </r>
      </text>
    </comment>
    <comment ref="F4" authorId="0" shapeId="0" xr:uid="{4541E9D4-7169-43A9-9DA1-F432BF459654}">
      <text>
        <r>
          <rPr>
            <b/>
            <sz val="9"/>
            <color indexed="81"/>
            <rFont val="Segoe UI"/>
            <family val="2"/>
            <charset val="238"/>
          </rPr>
          <t>Uporabnik:</t>
        </r>
        <r>
          <rPr>
            <sz val="9"/>
            <color indexed="81"/>
            <rFont val="Segoe UI"/>
            <family val="2"/>
            <charset val="238"/>
          </rPr>
          <t xml:space="preserve">
Vnesite višino zaprošenih sredstev s strani ZŠRS Planica. </t>
        </r>
      </text>
    </comment>
    <comment ref="G4" authorId="0" shapeId="0" xr:uid="{502CFCE8-8BA2-466A-8FD2-FF097DF07F7E}">
      <text>
        <r>
          <rPr>
            <b/>
            <sz val="9"/>
            <color indexed="81"/>
            <rFont val="Segoe UI"/>
            <family val="2"/>
            <charset val="238"/>
          </rPr>
          <t>Uporabnik:</t>
        </r>
        <r>
          <rPr>
            <sz val="9"/>
            <color indexed="81"/>
            <rFont val="Segoe UI"/>
            <family val="2"/>
            <charset val="238"/>
          </rPr>
          <t xml:space="preserve">
Vnesite druge vire financiranja, če obstajajo.</t>
        </r>
      </text>
    </comment>
    <comment ref="H4" authorId="0" shapeId="0" xr:uid="{EC573618-FCE3-4D59-ACFA-1ADFDF4CA27B}">
      <text>
        <r>
          <rPr>
            <b/>
            <sz val="9"/>
            <color indexed="81"/>
            <rFont val="Segoe UI"/>
            <family val="2"/>
            <charset val="238"/>
          </rPr>
          <t>Uporabnik:</t>
        </r>
        <r>
          <rPr>
            <sz val="9"/>
            <color indexed="81"/>
            <rFont val="Segoe UI"/>
            <family val="2"/>
            <charset val="238"/>
          </rPr>
          <t xml:space="preserve">
Skupni vir prihodkov se izračuna samodejno in predstavlja celotno  višino potrebnih sredstev za posamezno aktivnost, ki se samodejno prenese v stolpec "M".</t>
        </r>
      </text>
    </comment>
    <comment ref="I4" authorId="0" shapeId="0" xr:uid="{396C3B0A-619D-45A3-8CB1-9E80577D6FF1}">
      <text>
        <r>
          <rPr>
            <b/>
            <sz val="9"/>
            <color indexed="81"/>
            <rFont val="Segoe UI"/>
            <family val="2"/>
            <charset val="238"/>
          </rPr>
          <t>Uporabnik:</t>
        </r>
        <r>
          <rPr>
            <sz val="9"/>
            <color indexed="81"/>
            <rFont val="Segoe UI"/>
            <family val="2"/>
            <charset val="238"/>
          </rPr>
          <t xml:space="preserve">
Vnesite strošek za strokovne delavce, ki bodo izvajali aktivnost.</t>
        </r>
      </text>
    </comment>
    <comment ref="J4" authorId="0" shapeId="0" xr:uid="{2B19229E-C32A-44D6-BD6D-C404132E5510}">
      <text>
        <r>
          <rPr>
            <b/>
            <sz val="9"/>
            <color indexed="81"/>
            <rFont val="Segoe UI"/>
            <family val="2"/>
            <charset val="238"/>
          </rPr>
          <t>Uporabnik:</t>
        </r>
        <r>
          <rPr>
            <sz val="9"/>
            <color indexed="81"/>
            <rFont val="Segoe UI"/>
            <family val="2"/>
            <charset val="238"/>
          </rPr>
          <t xml:space="preserve">
Vnesite strošek vstopa udeležencev na bazen.</t>
        </r>
      </text>
    </comment>
    <comment ref="K4" authorId="0" shapeId="0" xr:uid="{AD2D59CA-78A2-4A81-87DA-BA60A62F6FF2}">
      <text>
        <r>
          <rPr>
            <b/>
            <sz val="9"/>
            <color indexed="81"/>
            <rFont val="Segoe UI"/>
            <family val="2"/>
            <charset val="238"/>
          </rPr>
          <t>Uporabnik:</t>
        </r>
        <r>
          <rPr>
            <sz val="9"/>
            <color indexed="81"/>
            <rFont val="Segoe UI"/>
            <family val="2"/>
            <charset val="238"/>
          </rPr>
          <t xml:space="preserve">
Vnesite strošek prevoza udeležencev na bazen.</t>
        </r>
      </text>
    </comment>
    <comment ref="L4" authorId="0" shapeId="0" xr:uid="{3421FD6B-72F4-4BDA-BCB5-CC3451D4675D}">
      <text>
        <r>
          <rPr>
            <b/>
            <sz val="9"/>
            <color indexed="81"/>
            <rFont val="Segoe UI"/>
            <family val="2"/>
            <charset val="238"/>
          </rPr>
          <t>Uporabnik:</t>
        </r>
        <r>
          <rPr>
            <sz val="9"/>
            <color indexed="81"/>
            <rFont val="Segoe UI"/>
            <family val="2"/>
            <charset val="238"/>
          </rPr>
          <t xml:space="preserve">
Celotna višina stroškov se izračuna samodejno. Seštevek stroškov naj bo enak predvidenim prihodkom.</t>
        </r>
      </text>
    </comment>
    <comment ref="J21" authorId="0" shapeId="0" xr:uid="{D3367AE8-B59D-4993-9A2A-39CF503A5AA6}">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G22" authorId="0" shapeId="0" xr:uid="{A5C350D1-2442-415E-8889-55F330DA1A8E}">
      <text>
        <r>
          <rPr>
            <b/>
            <sz val="12"/>
            <color indexed="81"/>
            <rFont val="Segoe UI"/>
            <family val="2"/>
            <charset val="238"/>
          </rPr>
          <t>Uporabnik:</t>
        </r>
        <r>
          <rPr>
            <sz val="12"/>
            <color indexed="81"/>
            <rFont val="Segoe UI"/>
            <family val="2"/>
            <charset val="238"/>
          </rPr>
          <t xml:space="preserve">
Vpišite kraj.</t>
        </r>
      </text>
    </comment>
    <comment ref="M22" authorId="0" shapeId="0" xr:uid="{B7DE4340-A462-4E55-86FF-4E239998ED27}">
      <text>
        <r>
          <rPr>
            <b/>
            <sz val="12"/>
            <color indexed="81"/>
            <rFont val="Segoe UI"/>
            <family val="2"/>
            <charset val="238"/>
          </rPr>
          <t>Uporabnik:</t>
        </r>
        <r>
          <rPr>
            <sz val="12"/>
            <color indexed="81"/>
            <rFont val="Segoe UI"/>
            <family val="2"/>
            <charset val="238"/>
          </rPr>
          <t xml:space="preserve">
Vpišite ime in priimek odgovorne osebe oz. zakonitega zastopnika.</t>
        </r>
      </text>
    </comment>
    <comment ref="M26" authorId="0" shapeId="0" xr:uid="{FCFFE120-9BB9-4BC3-94A9-01791519840B}">
      <text>
        <r>
          <rPr>
            <b/>
            <sz val="12"/>
            <color indexed="81"/>
            <rFont val="Segoe UI"/>
            <family val="2"/>
            <charset val="238"/>
          </rPr>
          <t>Uporabnik:</t>
        </r>
        <r>
          <rPr>
            <sz val="12"/>
            <color indexed="81"/>
            <rFont val="Segoe UI"/>
            <family val="2"/>
            <charset val="238"/>
          </rPr>
          <t xml:space="preserve">
Prostor za podpis.</t>
        </r>
      </text>
    </comment>
  </commentList>
</comments>
</file>

<file path=xl/sharedStrings.xml><?xml version="1.0" encoding="utf-8"?>
<sst xmlns="http://schemas.openxmlformats.org/spreadsheetml/2006/main" count="1297" uniqueCount="138">
  <si>
    <t>Zap. Št</t>
  </si>
  <si>
    <t>Št. prijavljenih udeležencev</t>
  </si>
  <si>
    <t>Sklop  (A ali B)</t>
  </si>
  <si>
    <t>Bližina bazena</t>
  </si>
  <si>
    <t>VIZ ima/nima ustraznega bazena</t>
  </si>
  <si>
    <t>Strokovni kader</t>
  </si>
  <si>
    <t>Prijavljena aktivnost bo za udeležence brezplačna</t>
  </si>
  <si>
    <t>Predviden čas izvedbe plavalnega tečaja</t>
  </si>
  <si>
    <t>v EUR</t>
  </si>
  <si>
    <t>Sredstva lokalne skupnosti</t>
  </si>
  <si>
    <t xml:space="preserve">Naziv vzgojno -izobraževalnega zavoda </t>
  </si>
  <si>
    <t>Višina zaprošenih sredstev za sklop</t>
  </si>
  <si>
    <t>SKUPAJ</t>
  </si>
  <si>
    <t>Osnovni podatki prijavitelja</t>
  </si>
  <si>
    <t>Naziv prijavitelja:</t>
  </si>
  <si>
    <t xml:space="preserve">   </t>
  </si>
  <si>
    <t>Naslov oz. sedež:</t>
  </si>
  <si>
    <t>Telefonska št.:</t>
  </si>
  <si>
    <t>Elektronski naslov:</t>
  </si>
  <si>
    <t>Matična številka:</t>
  </si>
  <si>
    <t>Ime in priimek odgovorne osebe oz. zakonitega zastopnika:</t>
  </si>
  <si>
    <t xml:space="preserve">Funkcija: </t>
  </si>
  <si>
    <t>Ime in priimek:</t>
  </si>
  <si>
    <t xml:space="preserve">Telefonska št.: </t>
  </si>
  <si>
    <t xml:space="preserve">Elektronski naslov: </t>
  </si>
  <si>
    <t>Izjava prijavitelja</t>
  </si>
  <si>
    <t>S podpisom izjavljamo, da se prijavljamo na Javni razpis za sofinanciranje izvedbe aktivnosti nacionalnega programa Naučimo se plavati v obdobju od 25. 8. 2025 do 7. 11. 2025 ter da:</t>
  </si>
  <si>
    <t>Kraj in datum</t>
  </si>
  <si>
    <t>Žig prijavitelja</t>
  </si>
  <si>
    <t xml:space="preserve">Kraj: </t>
  </si>
  <si>
    <t xml:space="preserve">Ime in priimek: </t>
  </si>
  <si>
    <t xml:space="preserve">Datum: </t>
  </si>
  <si>
    <t xml:space="preserve">Podpis: </t>
  </si>
  <si>
    <t>Odgovorna oseba oz. zakoniti zastopnik</t>
  </si>
  <si>
    <r>
      <t xml:space="preserve">Podatki o kontaktni osebi prijavitelja za izvedbo nacionalnega programa Naučimo se plavati
</t>
    </r>
    <r>
      <rPr>
        <i/>
        <sz val="12"/>
        <color theme="1"/>
        <rFont val="Arial"/>
        <family val="2"/>
        <charset val="238"/>
      </rPr>
      <t>(oseba, ki bo usklajevala izvedbo tečajev)</t>
    </r>
  </si>
  <si>
    <t>Začetek tečaja</t>
  </si>
  <si>
    <t>Konec tečaja</t>
  </si>
  <si>
    <t>A2 - 10 urni PT v 1. OŠ</t>
  </si>
  <si>
    <t>B - 15 urni PT (4.-9. r OŠ)</t>
  </si>
  <si>
    <t>DA</t>
  </si>
  <si>
    <t>NE</t>
  </si>
  <si>
    <t xml:space="preserve">Program izvaja strokovno izobražen delavec </t>
  </si>
  <si>
    <t>Program izvaja strokovno usposobljen delavec z najvišjo stopnjo usposobljenosti</t>
  </si>
  <si>
    <t>Program izvaja strokovni delavec šole, ki izpolnjuje pogoje</t>
  </si>
  <si>
    <t>Program izvaja strokovno usposobljen delavec</t>
  </si>
  <si>
    <t>ŠT. TOČK</t>
  </si>
  <si>
    <t xml:space="preserve">Vrednost </t>
  </si>
  <si>
    <t>Vrednost</t>
  </si>
  <si>
    <t>Ima</t>
  </si>
  <si>
    <t>Nima</t>
  </si>
  <si>
    <t xml:space="preserve"> - Izberi - </t>
  </si>
  <si>
    <t>KALKULATOR</t>
  </si>
  <si>
    <t>Vsebinski načrt</t>
  </si>
  <si>
    <t>Finančni načrt</t>
  </si>
  <si>
    <r>
      <t xml:space="preserve">Prijavitelj k vlogi priloži izpolnjeno, podpisano in žigosano </t>
    </r>
    <r>
      <rPr>
        <i/>
        <sz val="12"/>
        <color theme="1"/>
        <rFont val="Arial"/>
        <family val="2"/>
        <charset val="238"/>
      </rPr>
      <t>PRILOGO 1 - Vsebinski načrt</t>
    </r>
    <r>
      <rPr>
        <sz val="12"/>
        <color theme="1"/>
        <rFont val="Arial"/>
        <family val="2"/>
        <charset val="238"/>
      </rPr>
      <t>.</t>
    </r>
  </si>
  <si>
    <r>
      <t xml:space="preserve">Prijavitelj k vlogi priloži izpolnjeno, podpisano in žigosano </t>
    </r>
    <r>
      <rPr>
        <i/>
        <sz val="12"/>
        <color theme="1"/>
        <rFont val="Arial"/>
        <family val="2"/>
        <charset val="238"/>
      </rPr>
      <t>PRILOGO 2 - Finančni načrt</t>
    </r>
    <r>
      <rPr>
        <sz val="12"/>
        <color theme="1"/>
        <rFont val="Arial"/>
        <family val="2"/>
        <charset val="238"/>
      </rPr>
      <t>.</t>
    </r>
  </si>
  <si>
    <t>Legenda:</t>
  </si>
  <si>
    <t>Sklop</t>
  </si>
  <si>
    <t>A</t>
  </si>
  <si>
    <t>B</t>
  </si>
  <si>
    <t>VIZ</t>
  </si>
  <si>
    <t>NSP</t>
  </si>
  <si>
    <t>Program Naučimo se plavati</t>
  </si>
  <si>
    <t>Opombe:</t>
  </si>
  <si>
    <t>Navodila:</t>
  </si>
  <si>
    <t>Sredstva staršev udeležen-cev</t>
  </si>
  <si>
    <t>Sofinanciranje ZŠRS Planica</t>
  </si>
  <si>
    <t>Strokovni  kader</t>
  </si>
  <si>
    <t>Ima (0 točk)</t>
  </si>
  <si>
    <t>Nima (10 točk)</t>
  </si>
  <si>
    <t>Aktivnosti (A1, A2, B)</t>
  </si>
  <si>
    <t>Aktivnosti znotraj sklopa A in B</t>
  </si>
  <si>
    <t>Številka TRR:</t>
  </si>
  <si>
    <t>Davčna št:</t>
  </si>
  <si>
    <t>SKUPAJ A1 in A2</t>
  </si>
  <si>
    <t>· smo navedeni kot izvajalec športnih programov iz 1., 2., 3., in 4. točke drugega odstavka 6. člena Zakona o športu (Uradni list RS, št. 29/17, 21/18 – ZNOrg, 82/20, 3/22 – ZDeb in 37/24 – ZMat-B, v nadaljevanju: ZŠpo-1);</t>
  </si>
  <si>
    <t>· se strinjamo s pogoji javnega razpisa in izvedbo v skladu z Navodili za pripravo vloge in izvedbo aktivnosti nacionalnega programa Naučimo se plavati, ki so del razpisne dokumentacije;</t>
  </si>
  <si>
    <t>· podatki, ki smo jih navedli v vlogi so resnični in pravilni.</t>
  </si>
  <si>
    <t>A1 - 10 urni PT v vrtcu</t>
  </si>
  <si>
    <t>PREDVIDENI PRIHODKI-VIRI SREDSTEV</t>
  </si>
  <si>
    <t>PREDVIDENI ODHODKI -STROŠKI</t>
  </si>
  <si>
    <t>Kompetentnost strokovnega delavca</t>
  </si>
  <si>
    <t>Ime in priimek strokovnega delavca</t>
  </si>
  <si>
    <t>Dodeljeno št. točk- SKUPAJ za posamezno aktivnost</t>
  </si>
  <si>
    <t>predstavlja aktivnost 15-urnih plavalnih tečajev za neplavalce v OŠ.</t>
  </si>
  <si>
    <t>presdstavljajo 10-urni plavalni tečaji prilagajanaja na vodo v vrtcu (A1) ali v osnovni šoli (A2).</t>
  </si>
  <si>
    <t>Vzgojni-izobraževalni zavodi s področja vzgoje in izobraževanja</t>
  </si>
  <si>
    <t>[2] Merilo ‘bližina ustreznega bazena’ se presoja glede na lokalno skupnost posameznega VIZ-a, za katerega se izvaja aktivnost programa. Če v lokalni skupnosti prijavljenega VIZ-a ni ustreznega bazena, se temu VIZ-u dodeli dodatnih 10 točk ločeno za sklop A in sklop B. V primeru, da je prijavitelj športno društvo, zveza ali druga organizacija, ki prijavlja več VIZ-ov, se merilo uporabi ločeno za vsak posamezni prijavljeni VIZ in ločeno za vsak prijavljeni sklop znotraj VIZ.</t>
  </si>
  <si>
    <t>Vstop na bazen</t>
  </si>
  <si>
    <t>Prevoz udeležencev</t>
  </si>
  <si>
    <t>SKUPAJ VIRI</t>
  </si>
  <si>
    <t>SKUPAJ STROŠKI</t>
  </si>
  <si>
    <t>Sklop  (A ali B) [1]</t>
  </si>
  <si>
    <t>Bližina bazena [2]</t>
  </si>
  <si>
    <t>3. Vnesite predviden začetek tečaja: datum v obliki DD.MM.YYYY.</t>
  </si>
  <si>
    <t>4. Vnesite predviden konec tečaja: datum v obliki DD.MM.YYYY.</t>
  </si>
  <si>
    <t>6. Vpišite ime in priimek strokovnega delavca, ki bo izvajal aktivnost programa NSP in se ujema z imenom in priimkom, ki je naveden v razvidu strokovno izobraženih in strokovno usposobljenih delavcev v športu, ki je objavljen na povezavi: https://www.gov.si/zbirke/storitve/strokovno-izobrazeni-in-usposobljeni-delavci-v-sportu/</t>
  </si>
  <si>
    <t>Program izvaja strokovno izobražen delavec (10 točk)</t>
  </si>
  <si>
    <t>Program izvaja strokovno usposobljen delavec z najvišjo stopnjo usposobljenosti (5 točk)</t>
  </si>
  <si>
    <t>Program izvaja strokovni delavec šole, ki izpolnjuje pogoje (3 točke)</t>
  </si>
  <si>
    <t>Program izvaja strokovno usposobljen delavec (1 točka)</t>
  </si>
  <si>
    <t xml:space="preserve">Strokovno izobražen delavec je tisti, ki ima zaključen javnoveljavni študijski program, in daje kompetence na področju športa v skladu z merili, ki jih določi minister. Izobrazba posameznika se izkazuje z diplomo, izdano v skladu z Zakonom o visokem šolstvu. Seznam javnoveljavnih študijskih programov, ki dajejo kompetence za strokovno izobraženega delavca v športu, si lahko ogledate na povezavi: https://www.gov.si/zbirke/storitve/strokovno-izobrazeni-in-usposobljeni-delavci-v-sportu/ </t>
  </si>
  <si>
    <t>Strokovno usposobljeni delavci so stari najmanj 18 let, imajo najmanj srednjo poklicno izobrazbo in strokovno usposobljenostdruge stopnje za športno treniranje po javnoveljavnih programih usposabljanja (športno treniranje - plavanje - 2. stopnja).</t>
  </si>
  <si>
    <t>Strokovno usposobljeni delavci so stari najmanj 18 let, imajo najmanj srednjo poklicno izobrazbo in strokovno usposobljenost prve stopnje za športno treniranje po javnoveljavnih programih usposabljanja (športno treniranje - plavanje - 1. stopnja).</t>
  </si>
  <si>
    <t>Strokovni delavec šole (zaposlen na VIZ), ki je strokovno usposobljen delavec, star najmanj 18 let, ima najmanj srednjo poklicno izobrazbo in strokovno usposobljenost prve stopnje za športno treniranje po javnoveljavnih programih usposabljanja (športno treniranje - plavanje - 1. stopnja).</t>
  </si>
  <si>
    <t>10. V skrajno desnem stolpcu se vam bo samodejno prikazal izračun števila točk, ki ste jih dosegli po merilih za posamezen sklop oz. aktivnost.</t>
  </si>
  <si>
    <t>10-urni plavalni tečaj prilagajanja na vodo v vrtcu</t>
  </si>
  <si>
    <t>10-urni plavalni tečaj prilagajanja na vodo v 1. razredu OŠ</t>
  </si>
  <si>
    <t>5. Brezplačnost aktivnosti za udeleženca: iz spustnega seznama izberite "DA" (10točk) ali "NE" (3 točke).</t>
  </si>
  <si>
    <t>1. Če ste predhodno izpolnili Prilogo1:Vsebinski načrt, se vam je samodejno prenesel podatek o izbrani aktivnosti in nazivu VIZ. Tabelo začnite izpolnjevati pod zaporedno številko 1 in nadaljujte proti desni.</t>
  </si>
  <si>
    <t>7. Iz spustnega seznama izberite ustrezno usposobljenost ali izobraženost za navedenega športnega delavca. Navedba naj se ujema s prej omenjenim razvidom in priloženim potrdilom o ustrezni izobrazbi oz. usposobljenosti. Število točk, ki jih prejme strokovni delavec na podlagi različne stopnje usposobljenosti ali izobrazbe je opredeljeno v merilih javnega razpisa in pojasnjeno v legendi.</t>
  </si>
  <si>
    <t>2. Izpolnite vse rubrike predvidenih prihodkov. V kolikor na posamezni rubriki ne predvidevate prihodka, vpišite "0,00 EUR".</t>
  </si>
  <si>
    <t>Drugi viri (donatorji, sponzorji…)</t>
  </si>
  <si>
    <t>Skupna višina potrebnih sredstev za sklop</t>
  </si>
  <si>
    <t>5.Tabela samodejno izračuna skupne vire sredstev, kar predstavlja "Skupno višino potrebnih sredstev za posamez sklop".</t>
  </si>
  <si>
    <t>6. Sledi izpolnjevanje rubrike predvidenih odhodkov oz. stroškov. Tudi tu tabela samodejno izračuna skupno višino stroškov. Skupna višina prihodkov in skupna višina odhodkov naj bosta enaki.</t>
  </si>
  <si>
    <t xml:space="preserve">7. Sofinanciranje posameznega upravičenega stroška bo možna le do višine, ki jo boste navedli ob prijavi. </t>
  </si>
  <si>
    <t>4. Višina sofinanciranja, ki jo predvidevate pridobiti s strani ZŠRS Planice se samodejno prenesejo v stolpec N kot "Višina zaprošenih sredstev za sklop".</t>
  </si>
  <si>
    <t>9. Po vpisu vseh VIZ, vam tabela avtomatsko izračuna "Skupno višino potrebnih sredstev za posamez sklop" ter "Skupno višino zaprošenih sredstev za sklop.</t>
  </si>
  <si>
    <t xml:space="preserve">8. Nadaljujte z vpisom ostalih VIZ po korakih od 1. do 7. </t>
  </si>
  <si>
    <t>Prijava na javni razpis za sofinanciranje izvedbe aktivnosti nacionalnega programa Naučimo se plavati 
za vzgojno-izobraževalne zavode v obdobju od 1. 11. 2025 do 24. 06. 2025</t>
  </si>
  <si>
    <t>Prijavitelj k vlogi priloži kopijo diplome ali kopija potrdila o usposobljenosti za strokovnega delavca, ki bo izvajal aktivnosti programa NSP.</t>
  </si>
  <si>
    <t>OBVEZNA PRILOGA: kopija diplome ali kopija potrdila o usposobljenosti strokovnega delavca v športu</t>
  </si>
  <si>
    <t xml:space="preserve">    Vsebinski načrt za vzgojno-izobraževalne zavode v obdobju od 1. 11. 2025 do 24. 06. 2025</t>
  </si>
  <si>
    <t>2. Naziv VIZ se vam izpiše, če ste predhodno izpolnili Prijavni obrazec VIZ.</t>
  </si>
  <si>
    <t xml:space="preserve">9. Vpišite število udeležencev (otrok, učencev) za predhodno izbrani sklop oz. aktivnost. </t>
  </si>
  <si>
    <t xml:space="preserve">11. Nadaljujte z vpisom morebitne druge aktivnosti po korakih od 1. do 10. </t>
  </si>
  <si>
    <t>12. Po vpisu vseh aktivnosti, vam tabela avtomatsko izračuna skupno število dodeljenih točk po merilih na posameznem sklopu oz. aktivnosti.</t>
  </si>
  <si>
    <t>13. Podatki o izbranih aktivnostih in naziv VIZ-a se vam prenesejo v naslednji Excelov zavihek- Priloga 2: Finančni načrt.</t>
  </si>
  <si>
    <t>kadar je v lokalni skupnosti primeren bazen za izvebo tečajev.</t>
  </si>
  <si>
    <t>kadar v lokalni skupnosti ni primernega bazena za izvedbo tečajev.</t>
  </si>
  <si>
    <t>[1] Prijavitelj lahko v šolskem letu 2025/2026 za isti VIZ znotraj sklopa A prijavi le eno aktivnost (A1 ali A2). Zavod v istem šolskem letu sofinancira le eno aktivnost.</t>
  </si>
  <si>
    <t>3. V kolikor ste v vsebinskem načrtu za posamezno aktivnost in VIZ izbrali, da bo program za udeležence brezplačen, mora biti rubrika "Sredstva staršev udeležencev" ovrednotena z 0,00 EUR.</t>
  </si>
  <si>
    <t>8. Iz spustnega seznama bližina bazena izberite "IMA" (0 točk) oz. "NIMA" (10 točk). Izvajalec nacionalnega programa Naučimo se plavati, ki v svoji lokalni skupnosti nima ustreznega bazena za izvajanje plavalnega tečaja, prejme dodatnih 10 točk.</t>
  </si>
  <si>
    <t>Finančni načrt za vzgojno-izobraževalne zavode v obdobju od 1. 11. 2025 do 24. 06. 2025</t>
  </si>
  <si>
    <t>15-urni plavalni tečaj za neplavalcev OŠ (4. -9. razred)</t>
  </si>
  <si>
    <t>15-urni plavalni tečaj v OŠ (4. - 9. razred)</t>
  </si>
  <si>
    <t>1. Tabelo začnite izpolnjevati pod zaporedno številko 1 in nadaljujte proti desni. Najprej iz spustnega seznama izberite sklop oz posamezno aktivnost znotraj sklopa (A1 ali A2 in/ali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</si>
</sst>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b/>
      <sz val="12"/>
      <color theme="1"/>
      <name val="Arial"/>
      <family val="2"/>
      <charset val="238"/>
    </font>
    <font>
      <sz val="11"/>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sz val="10"/>
      <color theme="1"/>
      <name val="Arial"/>
      <family val="2"/>
      <charset val="238"/>
    </font>
    <font>
      <b/>
      <sz val="10"/>
      <color theme="1"/>
      <name val="Arial"/>
      <family val="2"/>
      <charset val="238"/>
    </font>
    <font>
      <b/>
      <sz val="11"/>
      <color theme="1"/>
      <name val="Calibri"/>
      <family val="2"/>
      <charset val="238"/>
      <scheme val="minor"/>
    </font>
    <font>
      <sz val="14"/>
      <color theme="1"/>
      <name val="Calibri"/>
      <family val="2"/>
      <charset val="238"/>
      <scheme val="minor"/>
    </font>
    <font>
      <sz val="14"/>
      <color theme="1"/>
      <name val="Arial"/>
      <family val="2"/>
      <charset val="238"/>
    </font>
    <font>
      <b/>
      <sz val="10"/>
      <color theme="1"/>
      <name val="Calibri"/>
      <family val="2"/>
      <charset val="238"/>
      <scheme val="minor"/>
    </font>
    <font>
      <sz val="9"/>
      <color indexed="81"/>
      <name val="Segoe UI"/>
      <family val="2"/>
      <charset val="238"/>
    </font>
    <font>
      <b/>
      <sz val="12"/>
      <color indexed="81"/>
      <name val="Segoe UI"/>
      <family val="2"/>
      <charset val="238"/>
    </font>
    <font>
      <sz val="12"/>
      <color indexed="81"/>
      <name val="Segoe UI"/>
      <family val="2"/>
      <charset val="238"/>
    </font>
    <font>
      <b/>
      <sz val="9"/>
      <color indexed="81"/>
      <name val="Segoe UI"/>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bottom style="thick">
        <color rgb="FF00B0F0"/>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rgb="FF00B0F0"/>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ck">
        <color rgb="FF00B0F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hair">
        <color auto="1"/>
      </left>
      <right style="hair">
        <color auto="1"/>
      </right>
      <top style="medium">
        <color rgb="FF00B0F0"/>
      </top>
      <bottom style="hair">
        <color auto="1"/>
      </bottom>
      <diagonal/>
    </border>
    <border>
      <left style="hair">
        <color auto="1"/>
      </left>
      <right style="hair">
        <color auto="1"/>
      </right>
      <top style="hair">
        <color auto="1"/>
      </top>
      <bottom style="medium">
        <color rgb="FF00B0F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64">
    <xf numFmtId="0" fontId="0" fillId="0" borderId="0" xfId="0"/>
    <xf numFmtId="0" fontId="0" fillId="0" borderId="0" xfId="0"/>
    <xf numFmtId="0" fontId="3" fillId="0" borderId="0" xfId="0" applyFont="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0" borderId="0" xfId="0" applyFont="1" applyBorder="1"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Border="1" applyAlignment="1">
      <alignment vertical="center" wrapText="1"/>
    </xf>
    <xf numFmtId="0" fontId="7" fillId="0" borderId="0" xfId="0" applyFont="1" applyAlignment="1">
      <alignment horizontal="left"/>
    </xf>
    <xf numFmtId="0" fontId="7"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xf numFmtId="0" fontId="8"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14" fontId="8" fillId="0" borderId="1" xfId="0" applyNumberFormat="1" applyFont="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8" fillId="0" borderId="15" xfId="0" applyFont="1" applyBorder="1" applyAlignment="1">
      <alignment horizontal="center" vertical="center" wrapText="1"/>
    </xf>
    <xf numFmtId="0" fontId="0" fillId="0" borderId="6" xfId="0" applyBorder="1"/>
    <xf numFmtId="0" fontId="0" fillId="0" borderId="6" xfId="0" applyBorder="1" applyAlignment="1">
      <alignment horizontal="center"/>
    </xf>
    <xf numFmtId="0" fontId="0" fillId="0" borderId="6" xfId="0" applyFill="1" applyBorder="1" applyAlignment="1">
      <alignment horizontal="center"/>
    </xf>
    <xf numFmtId="0" fontId="9" fillId="2" borderId="4" xfId="0" applyFont="1" applyFill="1" applyBorder="1" applyAlignment="1">
      <alignment horizontal="distributed" vertical="center" wrapText="1"/>
    </xf>
    <xf numFmtId="0" fontId="9" fillId="2" borderId="16" xfId="0" applyFont="1" applyFill="1" applyBorder="1" applyAlignment="1">
      <alignment horizontal="distributed" vertical="center" wrapText="1"/>
    </xf>
    <xf numFmtId="0" fontId="9" fillId="2" borderId="17" xfId="0" applyFont="1" applyFill="1" applyBorder="1" applyAlignment="1">
      <alignment horizontal="distributed" vertical="center" wrapText="1"/>
    </xf>
    <xf numFmtId="0" fontId="7" fillId="0" borderId="0" xfId="0" applyFont="1" applyBorder="1" applyAlignment="1">
      <alignment horizontal="left" vertical="center" wrapText="1"/>
    </xf>
    <xf numFmtId="14" fontId="7" fillId="2" borderId="8" xfId="0" applyNumberFormat="1" applyFont="1" applyFill="1" applyBorder="1" applyAlignment="1" applyProtection="1">
      <alignment horizontal="center" wrapText="1"/>
      <protection locked="0"/>
    </xf>
    <xf numFmtId="0" fontId="7" fillId="0" borderId="0" xfId="0" applyFont="1" applyBorder="1" applyAlignment="1">
      <alignment wrapText="1"/>
    </xf>
    <xf numFmtId="0" fontId="7" fillId="0" borderId="0" xfId="0" applyFont="1" applyBorder="1"/>
    <xf numFmtId="0" fontId="7" fillId="0" borderId="0" xfId="0" applyFont="1" applyProtection="1"/>
    <xf numFmtId="0" fontId="8" fillId="4" borderId="4" xfId="0" applyFont="1" applyFill="1" applyBorder="1" applyAlignment="1" applyProtection="1">
      <alignment horizontal="center" vertical="center"/>
    </xf>
    <xf numFmtId="0" fontId="8" fillId="4" borderId="1" xfId="0" applyFont="1" applyFill="1" applyBorder="1" applyAlignment="1" applyProtection="1">
      <alignment horizontal="center" vertical="center" wrapText="1"/>
    </xf>
    <xf numFmtId="0" fontId="4" fillId="0" borderId="0" xfId="0" applyFont="1" applyProtection="1"/>
    <xf numFmtId="0" fontId="8" fillId="4" borderId="3" xfId="0" applyFont="1" applyFill="1" applyBorder="1" applyAlignment="1" applyProtection="1">
      <alignment vertical="center" wrapText="1"/>
    </xf>
    <xf numFmtId="0" fontId="8" fillId="4" borderId="3"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0" fillId="0" borderId="27" xfId="0" applyBorder="1" applyAlignment="1" applyProtection="1">
      <alignment horizontal="center" vertical="center" wrapText="1"/>
    </xf>
    <xf numFmtId="0" fontId="4" fillId="0" borderId="0" xfId="0" applyFont="1" applyFill="1" applyProtection="1"/>
    <xf numFmtId="0" fontId="4" fillId="0" borderId="27" xfId="0" applyFont="1" applyBorder="1" applyAlignment="1" applyProtection="1">
      <alignment vertical="center" textRotation="90" wrapText="1"/>
    </xf>
    <xf numFmtId="0" fontId="4" fillId="0" borderId="29" xfId="0" applyFont="1" applyBorder="1" applyAlignment="1" applyProtection="1">
      <alignment vertical="center"/>
      <protection hidden="1"/>
    </xf>
    <xf numFmtId="0" fontId="4" fillId="0" borderId="30" xfId="0" applyFont="1" applyBorder="1" applyAlignment="1" applyProtection="1">
      <alignment vertical="center"/>
      <protection hidden="1"/>
    </xf>
    <xf numFmtId="0" fontId="4" fillId="0" borderId="28" xfId="0" applyFont="1" applyBorder="1" applyAlignment="1" applyProtection="1">
      <alignment vertical="center"/>
      <protection hidden="1"/>
    </xf>
    <xf numFmtId="0" fontId="4" fillId="3" borderId="1" xfId="0" applyFont="1" applyFill="1" applyBorder="1" applyAlignment="1" applyProtection="1">
      <alignment vertical="center"/>
      <protection hidden="1"/>
    </xf>
    <xf numFmtId="0" fontId="4" fillId="0" borderId="0" xfId="0" applyFont="1" applyBorder="1" applyAlignment="1" applyProtection="1">
      <alignment vertical="center" textRotation="90" wrapText="1"/>
    </xf>
    <xf numFmtId="0" fontId="0" fillId="0" borderId="0" xfId="0" applyBorder="1" applyAlignment="1" applyProtection="1">
      <alignment horizontal="center" vertical="center" wrapText="1"/>
    </xf>
    <xf numFmtId="0" fontId="4" fillId="0" borderId="0" xfId="0" applyFont="1" applyBorder="1" applyAlignment="1" applyProtection="1">
      <alignment vertical="center"/>
      <protection hidden="1"/>
    </xf>
    <xf numFmtId="0" fontId="3" fillId="2" borderId="6" xfId="0" applyFont="1" applyFill="1" applyBorder="1" applyAlignment="1">
      <alignment horizontal="center" vertical="center" wrapText="1"/>
    </xf>
    <xf numFmtId="0" fontId="7" fillId="0" borderId="6" xfId="0" applyFont="1" applyBorder="1" applyAlignment="1">
      <alignment vertical="center" wrapText="1"/>
    </xf>
    <xf numFmtId="14" fontId="7" fillId="2" borderId="6" xfId="0" applyNumberFormat="1" applyFont="1" applyFill="1" applyBorder="1" applyAlignment="1" applyProtection="1">
      <alignment horizontal="center" wrapText="1"/>
      <protection locked="0"/>
    </xf>
    <xf numFmtId="0" fontId="7" fillId="0" borderId="7" xfId="0" applyFont="1" applyBorder="1" applyAlignment="1" applyProtection="1">
      <alignment vertical="center" wrapText="1"/>
    </xf>
    <xf numFmtId="0" fontId="7" fillId="2" borderId="8" xfId="0" applyFont="1" applyFill="1" applyBorder="1" applyAlignment="1" applyProtection="1">
      <alignment wrapText="1"/>
    </xf>
    <xf numFmtId="49" fontId="7" fillId="2" borderId="8" xfId="0" applyNumberFormat="1" applyFont="1" applyFill="1" applyBorder="1" applyAlignment="1" applyProtection="1">
      <alignment wrapText="1"/>
      <protection hidden="1"/>
    </xf>
    <xf numFmtId="0" fontId="7" fillId="2" borderId="8" xfId="0" applyFont="1" applyFill="1" applyBorder="1" applyAlignment="1" applyProtection="1">
      <alignment horizontal="left" wrapText="1"/>
      <protection hidden="1"/>
    </xf>
    <xf numFmtId="0" fontId="0" fillId="0" borderId="0" xfId="0" applyProtection="1"/>
    <xf numFmtId="0" fontId="0" fillId="0" borderId="5" xfId="0" applyBorder="1" applyAlignment="1" applyProtection="1">
      <alignment horizontal="center"/>
    </xf>
    <xf numFmtId="0" fontId="0" fillId="0" borderId="0" xfId="0" applyAlignment="1" applyProtection="1">
      <alignment wrapText="1"/>
    </xf>
    <xf numFmtId="0" fontId="0" fillId="0" borderId="18" xfId="0" applyBorder="1" applyAlignment="1" applyProtection="1">
      <alignment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xf>
    <xf numFmtId="3" fontId="0" fillId="0" borderId="0" xfId="0" applyNumberFormat="1" applyProtection="1"/>
    <xf numFmtId="0" fontId="0" fillId="0" borderId="19" xfId="0" applyBorder="1" applyProtection="1"/>
    <xf numFmtId="44" fontId="0" fillId="2" borderId="6" xfId="0" applyNumberFormat="1" applyFill="1" applyBorder="1" applyAlignment="1" applyProtection="1">
      <alignment vertical="center"/>
      <protection locked="0"/>
    </xf>
    <xf numFmtId="44" fontId="0" fillId="0" borderId="6" xfId="0" applyNumberFormat="1" applyBorder="1" applyAlignment="1" applyProtection="1">
      <alignment vertical="center"/>
    </xf>
    <xf numFmtId="0" fontId="4" fillId="0" borderId="27" xfId="0" applyFont="1" applyBorder="1" applyAlignment="1" applyProtection="1">
      <alignment horizontal="center" vertical="center" textRotation="90" wrapText="1"/>
    </xf>
    <xf numFmtId="164" fontId="4" fillId="0" borderId="27" xfId="0" applyNumberFormat="1" applyFont="1" applyBorder="1" applyAlignment="1" applyProtection="1">
      <alignment vertical="center"/>
      <protection hidden="1"/>
    </xf>
    <xf numFmtId="164" fontId="4" fillId="0" borderId="30" xfId="0" applyNumberFormat="1" applyFont="1" applyBorder="1" applyAlignment="1" applyProtection="1">
      <alignment vertical="center"/>
      <protection hidden="1"/>
    </xf>
    <xf numFmtId="164" fontId="4" fillId="2" borderId="27" xfId="0" applyNumberFormat="1" applyFont="1" applyFill="1" applyBorder="1" applyAlignment="1" applyProtection="1">
      <alignment vertical="center"/>
      <protection hidden="1"/>
    </xf>
    <xf numFmtId="44" fontId="0" fillId="0" borderId="6" xfId="0" applyNumberFormat="1" applyBorder="1" applyAlignment="1" applyProtection="1">
      <alignment vertical="center"/>
      <protection hidden="1"/>
    </xf>
    <xf numFmtId="0" fontId="13" fillId="4" borderId="6" xfId="0" applyFont="1" applyFill="1" applyBorder="1" applyAlignment="1" applyProtection="1">
      <alignment horizontal="center" vertical="center" wrapText="1"/>
    </xf>
    <xf numFmtId="1" fontId="8" fillId="0" borderId="1" xfId="0" applyNumberFormat="1" applyFont="1" applyFill="1" applyBorder="1" applyAlignment="1" applyProtection="1">
      <alignment vertical="center" wrapText="1"/>
      <protection locked="0"/>
    </xf>
    <xf numFmtId="1" fontId="4" fillId="0" borderId="27" xfId="0" applyNumberFormat="1" applyFont="1" applyBorder="1" applyAlignment="1" applyProtection="1">
      <alignment vertical="center"/>
      <protection hidden="1"/>
    </xf>
    <xf numFmtId="0" fontId="4" fillId="4" borderId="29" xfId="0" applyFont="1" applyFill="1" applyBorder="1" applyAlignment="1" applyProtection="1">
      <alignment vertical="center"/>
      <protection hidden="1"/>
    </xf>
    <xf numFmtId="1" fontId="4" fillId="4" borderId="27" xfId="0" applyNumberFormat="1" applyFont="1" applyFill="1" applyBorder="1" applyAlignment="1" applyProtection="1">
      <alignment vertical="center"/>
      <protection hidden="1"/>
    </xf>
    <xf numFmtId="0" fontId="4" fillId="4" borderId="27" xfId="0" applyFont="1" applyFill="1" applyBorder="1" applyAlignment="1" applyProtection="1">
      <alignment vertical="center"/>
      <protection hidden="1"/>
    </xf>
    <xf numFmtId="0" fontId="10" fillId="4" borderId="6" xfId="0" applyFont="1" applyFill="1" applyBorder="1" applyAlignment="1" applyProtection="1">
      <alignment horizontal="center" vertical="center" wrapText="1"/>
    </xf>
    <xf numFmtId="0" fontId="8" fillId="0" borderId="0" xfId="0" applyFont="1" applyAlignment="1" applyProtection="1">
      <alignment wrapText="1"/>
    </xf>
    <xf numFmtId="0" fontId="4" fillId="0" borderId="0" xfId="0" applyFont="1" applyAlignment="1" applyProtection="1">
      <alignment wrapText="1"/>
    </xf>
    <xf numFmtId="0" fontId="8" fillId="0" borderId="0" xfId="0" applyFont="1" applyFill="1" applyAlignment="1" applyProtection="1">
      <alignment wrapText="1"/>
    </xf>
    <xf numFmtId="0" fontId="8" fillId="0" borderId="6" xfId="0" applyFont="1" applyFill="1" applyBorder="1" applyAlignment="1" applyProtection="1">
      <alignment vertical="center" wrapText="1"/>
    </xf>
    <xf numFmtId="0" fontId="8" fillId="0" borderId="6" xfId="0" applyFont="1" applyFill="1" applyBorder="1" applyAlignment="1" applyProtection="1">
      <alignment wrapText="1"/>
    </xf>
    <xf numFmtId="0" fontId="8" fillId="0" borderId="6"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8" fillId="0" borderId="7" xfId="0" applyFont="1" applyBorder="1" applyAlignment="1" applyProtection="1">
      <alignment wrapText="1"/>
    </xf>
    <xf numFmtId="0" fontId="8" fillId="0" borderId="13" xfId="0" applyFont="1" applyBorder="1" applyAlignment="1" applyProtection="1">
      <alignment wrapText="1"/>
    </xf>
    <xf numFmtId="0" fontId="8" fillId="0" borderId="32" xfId="0" applyFont="1" applyFill="1" applyBorder="1" applyAlignment="1" applyProtection="1">
      <alignment horizontal="center" vertical="center" wrapText="1"/>
    </xf>
    <xf numFmtId="0" fontId="8" fillId="0" borderId="6" xfId="0" applyFont="1" applyFill="1" applyBorder="1" applyAlignment="1" applyProtection="1">
      <alignment horizontal="center" wrapText="1"/>
    </xf>
    <xf numFmtId="0" fontId="4" fillId="0" borderId="0" xfId="0" applyFont="1" applyBorder="1" applyAlignment="1" applyProtection="1">
      <alignment wrapText="1"/>
    </xf>
    <xf numFmtId="0" fontId="8" fillId="0" borderId="0" xfId="0" applyFont="1" applyAlignment="1">
      <alignment wrapText="1"/>
    </xf>
    <xf numFmtId="0" fontId="8" fillId="0" borderId="0" xfId="0" applyFont="1" applyFill="1" applyBorder="1" applyAlignment="1" applyProtection="1">
      <alignment horizontal="center" wrapText="1"/>
    </xf>
    <xf numFmtId="0" fontId="8" fillId="0" borderId="0" xfId="0" applyFont="1" applyFill="1" applyBorder="1" applyAlignment="1" applyProtection="1">
      <alignment wrapText="1"/>
    </xf>
    <xf numFmtId="0" fontId="8" fillId="0" borderId="0" xfId="0" applyFont="1" applyFill="1" applyAlignment="1">
      <alignment wrapText="1"/>
    </xf>
    <xf numFmtId="0" fontId="9" fillId="0" borderId="7" xfId="0" applyFont="1" applyFill="1" applyBorder="1" applyAlignment="1" applyProtection="1">
      <alignment wrapText="1"/>
    </xf>
    <xf numFmtId="0" fontId="9" fillId="0" borderId="33" xfId="0" applyFont="1" applyFill="1" applyBorder="1" applyAlignment="1" applyProtection="1">
      <alignment wrapText="1"/>
    </xf>
    <xf numFmtId="0" fontId="2" fillId="0" borderId="6" xfId="0" applyFont="1" applyFill="1" applyBorder="1" applyAlignment="1" applyProtection="1">
      <alignment horizontal="center" vertical="center" wrapText="1"/>
    </xf>
    <xf numFmtId="0" fontId="5" fillId="0" borderId="0" xfId="0" applyFont="1" applyAlignment="1">
      <alignment horizontal="center" vertical="center" wrapText="1"/>
    </xf>
    <xf numFmtId="0" fontId="3" fillId="0" borderId="14" xfId="0" applyFont="1" applyBorder="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11" xfId="0" applyFont="1" applyBorder="1" applyAlignment="1" applyProtection="1">
      <alignment horizontal="left"/>
      <protection locked="0"/>
    </xf>
    <xf numFmtId="0" fontId="3" fillId="0" borderId="14" xfId="0" applyFont="1" applyBorder="1" applyAlignment="1">
      <alignment horizontal="left" vertical="center"/>
    </xf>
    <xf numFmtId="49" fontId="7" fillId="0" borderId="11" xfId="0" applyNumberFormat="1" applyFont="1" applyBorder="1" applyAlignment="1" applyProtection="1">
      <alignment horizontal="left"/>
      <protection locked="0"/>
    </xf>
    <xf numFmtId="49" fontId="7" fillId="0" borderId="13" xfId="0" applyNumberFormat="1" applyFont="1" applyBorder="1" applyAlignment="1" applyProtection="1">
      <alignment horizontal="left" vertical="center"/>
      <protection locked="0"/>
    </xf>
    <xf numFmtId="0" fontId="7" fillId="2" borderId="9"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0" borderId="7"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3" xfId="0" applyFont="1" applyBorder="1" applyAlignment="1" applyProtection="1">
      <alignment horizontal="left"/>
      <protection locked="0"/>
    </xf>
    <xf numFmtId="0" fontId="7" fillId="0" borderId="26" xfId="0" applyFont="1" applyBorder="1" applyAlignment="1">
      <alignment horizontal="left" vertical="center" wrapText="1"/>
    </xf>
    <xf numFmtId="0" fontId="3"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1" fontId="7" fillId="2" borderId="6" xfId="0" applyNumberFormat="1" applyFont="1" applyFill="1" applyBorder="1" applyAlignment="1" applyProtection="1">
      <alignment horizontal="center" wrapText="1"/>
      <protection locked="0"/>
    </xf>
    <xf numFmtId="2" fontId="7" fillId="2" borderId="6" xfId="0" applyNumberFormat="1" applyFont="1" applyFill="1" applyBorder="1" applyAlignment="1" applyProtection="1">
      <alignment horizontal="center" wrapText="1"/>
      <protection locked="0"/>
    </xf>
    <xf numFmtId="0" fontId="8" fillId="0" borderId="6" xfId="0" applyFont="1" applyFill="1" applyBorder="1" applyAlignment="1" applyProtection="1">
      <alignment horizontal="left" vertical="center" wrapText="1"/>
    </xf>
    <xf numFmtId="0" fontId="12" fillId="0" borderId="20" xfId="0" applyFont="1" applyBorder="1" applyAlignment="1" applyProtection="1">
      <alignment horizontal="center"/>
    </xf>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4" fillId="4" borderId="28"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1" fontId="7" fillId="2" borderId="6" xfId="0" applyNumberFormat="1"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textRotation="90"/>
    </xf>
    <xf numFmtId="0" fontId="8" fillId="4" borderId="3" xfId="0" applyFont="1" applyFill="1" applyBorder="1" applyAlignment="1" applyProtection="1">
      <alignment horizontal="center" vertical="center" textRotation="90"/>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wrapText="1"/>
    </xf>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8" fillId="0" borderId="8" xfId="0" applyFont="1" applyBorder="1" applyAlignment="1">
      <alignment horizontal="center" wrapText="1"/>
    </xf>
    <xf numFmtId="0" fontId="8" fillId="0" borderId="6" xfId="0" applyFont="1" applyBorder="1" applyAlignment="1">
      <alignment horizontal="center" wrapText="1"/>
    </xf>
    <xf numFmtId="0" fontId="8" fillId="0" borderId="10" xfId="0" applyFont="1" applyFill="1" applyBorder="1" applyAlignment="1" applyProtection="1">
      <alignment horizontal="left" wrapText="1"/>
    </xf>
    <xf numFmtId="0" fontId="8" fillId="0" borderId="11" xfId="0" applyFont="1" applyFill="1" applyBorder="1" applyAlignment="1" applyProtection="1">
      <alignment horizontal="left" wrapText="1"/>
    </xf>
    <xf numFmtId="0" fontId="8" fillId="0" borderId="12" xfId="0" applyFont="1" applyFill="1" applyBorder="1" applyAlignment="1" applyProtection="1">
      <alignment horizontal="left" wrapText="1"/>
    </xf>
    <xf numFmtId="0" fontId="9" fillId="0" borderId="24" xfId="0" applyFont="1" applyFill="1" applyBorder="1" applyAlignment="1" applyProtection="1">
      <alignment horizontal="left" wrapText="1"/>
    </xf>
    <xf numFmtId="0" fontId="9" fillId="0" borderId="13" xfId="0" applyFont="1" applyFill="1" applyBorder="1" applyAlignment="1" applyProtection="1">
      <alignment horizontal="left" wrapText="1"/>
    </xf>
    <xf numFmtId="0" fontId="8" fillId="0" borderId="32" xfId="0" applyFont="1" applyFill="1" applyBorder="1" applyAlignment="1" applyProtection="1">
      <alignment horizontal="center" vertical="center" wrapText="1"/>
    </xf>
    <xf numFmtId="0" fontId="13" fillId="4" borderId="6" xfId="0" applyFont="1" applyFill="1" applyBorder="1" applyAlignment="1" applyProtection="1">
      <alignment horizontal="center" vertical="center" textRotation="90"/>
    </xf>
    <xf numFmtId="0" fontId="13" fillId="4" borderId="6" xfId="0" applyFont="1" applyFill="1" applyBorder="1" applyAlignment="1" applyProtection="1">
      <alignment horizontal="center" vertical="center" wrapText="1"/>
    </xf>
    <xf numFmtId="0" fontId="10" fillId="4" borderId="6" xfId="0" applyFont="1" applyFill="1" applyBorder="1" applyAlignment="1" applyProtection="1">
      <alignment horizontal="center"/>
    </xf>
    <xf numFmtId="0" fontId="11" fillId="0" borderId="20" xfId="0" applyFont="1" applyBorder="1" applyAlignment="1" applyProtection="1">
      <alignment horizontal="center"/>
    </xf>
    <xf numFmtId="1" fontId="7" fillId="2" borderId="6" xfId="0" applyNumberFormat="1" applyFont="1" applyFill="1" applyBorder="1" applyAlignment="1" applyProtection="1">
      <alignment horizontal="center" wrapText="1"/>
      <protection hidden="1"/>
    </xf>
    <xf numFmtId="0" fontId="7" fillId="0" borderId="6" xfId="0" applyFont="1" applyBorder="1" applyAlignment="1" applyProtection="1">
      <alignment horizontal="center" vertical="center" wrapText="1"/>
    </xf>
    <xf numFmtId="2" fontId="7" fillId="2" borderId="6" xfId="0" applyNumberFormat="1" applyFont="1" applyFill="1" applyBorder="1" applyAlignment="1" applyProtection="1">
      <alignment horizontal="center" wrapText="1"/>
    </xf>
    <xf numFmtId="0" fontId="3" fillId="2" borderId="6" xfId="0" applyFont="1" applyFill="1" applyBorder="1" applyAlignment="1" applyProtection="1">
      <alignment horizontal="center" vertical="center" wrapText="1"/>
    </xf>
    <xf numFmtId="1" fontId="7" fillId="2" borderId="6" xfId="0" applyNumberFormat="1" applyFont="1" applyFill="1" applyBorder="1" applyAlignment="1" applyProtection="1">
      <alignment horizontal="center" vertical="center" wrapText="1"/>
      <protection hidden="1"/>
    </xf>
    <xf numFmtId="1" fontId="7" fillId="2" borderId="31" xfId="0" applyNumberFormat="1" applyFont="1" applyFill="1" applyBorder="1" applyAlignment="1" applyProtection="1">
      <alignment horizontal="center" vertical="center" wrapText="1"/>
      <protection hidden="1"/>
    </xf>
    <xf numFmtId="1" fontId="7" fillId="2" borderId="21" xfId="0" applyNumberFormat="1" applyFont="1" applyFill="1" applyBorder="1" applyAlignment="1" applyProtection="1">
      <alignment horizontal="center" vertical="center" wrapText="1"/>
      <protection hidden="1"/>
    </xf>
    <xf numFmtId="1" fontId="7" fillId="2" borderId="22" xfId="0" applyNumberFormat="1" applyFont="1" applyFill="1" applyBorder="1" applyAlignment="1" applyProtection="1">
      <alignment horizontal="center" vertical="center" wrapText="1"/>
      <protection hidden="1"/>
    </xf>
    <xf numFmtId="1" fontId="7" fillId="2" borderId="0" xfId="0" applyNumberFormat="1" applyFont="1" applyFill="1" applyBorder="1" applyAlignment="1" applyProtection="1">
      <alignment horizontal="center" vertical="center" wrapText="1"/>
      <protection hidden="1"/>
    </xf>
    <xf numFmtId="1" fontId="7" fillId="2" borderId="23" xfId="0" applyNumberFormat="1" applyFont="1" applyFill="1" applyBorder="1" applyAlignment="1" applyProtection="1">
      <alignment horizontal="center" vertical="center" wrapText="1"/>
      <protection hidden="1"/>
    </xf>
    <xf numFmtId="1" fontId="7" fillId="2" borderId="24" xfId="0" applyNumberFormat="1" applyFont="1" applyFill="1" applyBorder="1" applyAlignment="1" applyProtection="1">
      <alignment horizontal="center" vertical="center" wrapText="1"/>
      <protection hidden="1"/>
    </xf>
    <xf numFmtId="1" fontId="7" fillId="2" borderId="13" xfId="0" applyNumberFormat="1" applyFont="1" applyFill="1" applyBorder="1" applyAlignment="1" applyProtection="1">
      <alignment horizontal="center" vertical="center" wrapText="1"/>
      <protection hidden="1"/>
    </xf>
    <xf numFmtId="1" fontId="7" fillId="2" borderId="25" xfId="0" applyNumberFormat="1" applyFont="1" applyFill="1" applyBorder="1" applyAlignment="1" applyProtection="1">
      <alignment horizontal="center" vertical="center" wrapText="1"/>
      <protection hidden="1"/>
    </xf>
    <xf numFmtId="14" fontId="7" fillId="2" borderId="6" xfId="0" applyNumberFormat="1" applyFont="1" applyFill="1" applyBorder="1" applyAlignment="1" applyProtection="1">
      <alignment horizontal="center" wrapText="1"/>
      <protection hidden="1"/>
    </xf>
    <xf numFmtId="0" fontId="4" fillId="2" borderId="28"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0" borderId="28"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2" borderId="28" xfId="0" applyFont="1" applyFill="1" applyBorder="1" applyAlignment="1" applyProtection="1">
      <alignment horizontal="center" vertical="center"/>
      <protection hidden="1"/>
    </xf>
    <xf numFmtId="0" fontId="4" fillId="2" borderId="29" xfId="0" applyFont="1" applyFill="1" applyBorder="1" applyAlignment="1" applyProtection="1">
      <alignment horizontal="center" vertical="center"/>
      <protection hidden="1"/>
    </xf>
    <xf numFmtId="0" fontId="4" fillId="2" borderId="30" xfId="0" applyFont="1" applyFill="1" applyBorder="1" applyAlignment="1" applyProtection="1">
      <alignment horizontal="center" vertical="center"/>
      <protection hidden="1"/>
    </xf>
  </cellXfs>
  <cellStyles count="3">
    <cellStyle name="Navadno" xfId="0" builtinId="0"/>
    <cellStyle name="Valuta 2" xfId="1" xr:uid="{00000000-0005-0000-0000-000030000000}"/>
    <cellStyle name="Valuta 3" xfId="2" xr:uid="{00000000-0005-0000-0000-00003100000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2B9A-139E-4CA0-9618-E5CA4CB78FD9}">
  <sheetPr>
    <tabColor rgb="FF00B0F0"/>
    <pageSetUpPr fitToPage="1"/>
  </sheetPr>
  <dimension ref="A1:D45"/>
  <sheetViews>
    <sheetView showGridLines="0" tabSelected="1" zoomScale="70" zoomScaleNormal="70" workbookViewId="0">
      <selection activeCell="B6" sqref="B6:C6"/>
    </sheetView>
  </sheetViews>
  <sheetFormatPr defaultColWidth="8.88671875" defaultRowHeight="15" x14ac:dyDescent="0.25"/>
  <cols>
    <col min="1" max="1" width="32.88671875" style="14" customWidth="1"/>
    <col min="2" max="3" width="52.6640625" style="14" customWidth="1"/>
    <col min="4" max="16384" width="8.88671875" style="14"/>
  </cols>
  <sheetData>
    <row r="1" spans="1:4" ht="58.2" customHeight="1" x14ac:dyDescent="0.25">
      <c r="A1" s="96" t="s">
        <v>120</v>
      </c>
      <c r="B1" s="96"/>
      <c r="C1" s="96"/>
    </row>
    <row r="2" spans="1:4" ht="16.2" thickBot="1" x14ac:dyDescent="0.3">
      <c r="A2" s="101" t="s">
        <v>13</v>
      </c>
      <c r="B2" s="101"/>
      <c r="C2" s="101"/>
    </row>
    <row r="3" spans="1:4" ht="16.2" thickTop="1" x14ac:dyDescent="0.25">
      <c r="A3" s="2"/>
      <c r="B3" s="2"/>
    </row>
    <row r="4" spans="1:4" s="12" customFormat="1" ht="22.2" customHeight="1" x14ac:dyDescent="0.3">
      <c r="A4" s="11" t="s">
        <v>14</v>
      </c>
      <c r="B4" s="103"/>
      <c r="C4" s="103"/>
    </row>
    <row r="5" spans="1:4" s="10" customFormat="1" ht="22.2" customHeight="1" x14ac:dyDescent="0.25">
      <c r="A5" s="11" t="s">
        <v>16</v>
      </c>
      <c r="B5" s="102"/>
      <c r="C5" s="102" t="s">
        <v>15</v>
      </c>
    </row>
    <row r="6" spans="1:4" s="10" customFormat="1" ht="22.2" customHeight="1" x14ac:dyDescent="0.25">
      <c r="A6" s="12" t="s">
        <v>17</v>
      </c>
      <c r="B6" s="102"/>
      <c r="C6" s="102" t="s">
        <v>15</v>
      </c>
    </row>
    <row r="7" spans="1:4" s="10" customFormat="1" ht="22.2" customHeight="1" x14ac:dyDescent="0.25">
      <c r="A7" s="12" t="s">
        <v>18</v>
      </c>
      <c r="B7" s="102"/>
      <c r="C7" s="102" t="s">
        <v>15</v>
      </c>
    </row>
    <row r="8" spans="1:4" s="10" customFormat="1" ht="22.2" customHeight="1" x14ac:dyDescent="0.25">
      <c r="A8" s="12" t="s">
        <v>73</v>
      </c>
      <c r="B8" s="102"/>
      <c r="C8" s="102"/>
      <c r="D8" s="10" t="s">
        <v>15</v>
      </c>
    </row>
    <row r="9" spans="1:4" s="10" customFormat="1" ht="22.2" customHeight="1" x14ac:dyDescent="0.25">
      <c r="A9" s="12" t="s">
        <v>19</v>
      </c>
      <c r="B9" s="102"/>
      <c r="C9" s="102" t="s">
        <v>15</v>
      </c>
    </row>
    <row r="10" spans="1:4" s="10" customFormat="1" ht="22.2" customHeight="1" x14ac:dyDescent="0.25">
      <c r="A10" s="12" t="s">
        <v>72</v>
      </c>
      <c r="B10" s="102"/>
      <c r="C10" s="102"/>
    </row>
    <row r="11" spans="1:4" s="10" customFormat="1" ht="48.75" customHeight="1" x14ac:dyDescent="0.25">
      <c r="A11" s="13" t="s">
        <v>20</v>
      </c>
      <c r="B11" s="102"/>
      <c r="C11" s="102"/>
    </row>
    <row r="12" spans="1:4" s="10" customFormat="1" ht="22.2" customHeight="1" x14ac:dyDescent="0.25">
      <c r="A12" s="12" t="s">
        <v>21</v>
      </c>
      <c r="B12" s="102"/>
      <c r="C12" s="102"/>
      <c r="D12" s="10" t="s">
        <v>15</v>
      </c>
    </row>
    <row r="13" spans="1:4" x14ac:dyDescent="0.25">
      <c r="A13" s="7"/>
      <c r="B13" s="7"/>
    </row>
    <row r="14" spans="1:4" ht="33.6" customHeight="1" thickBot="1" x14ac:dyDescent="0.3">
      <c r="A14" s="97" t="s">
        <v>34</v>
      </c>
      <c r="B14" s="97"/>
      <c r="C14" s="97"/>
    </row>
    <row r="15" spans="1:4" ht="15.6" thickTop="1" x14ac:dyDescent="0.25">
      <c r="A15" s="7"/>
      <c r="B15" s="7"/>
    </row>
    <row r="16" spans="1:4" s="10" customFormat="1" ht="22.2" customHeight="1" x14ac:dyDescent="0.25">
      <c r="A16" s="12" t="s">
        <v>22</v>
      </c>
      <c r="B16" s="109"/>
      <c r="C16" s="109"/>
    </row>
    <row r="17" spans="1:3" s="10" customFormat="1" ht="22.2" customHeight="1" x14ac:dyDescent="0.25">
      <c r="A17" s="12" t="s">
        <v>23</v>
      </c>
      <c r="B17" s="100"/>
      <c r="C17" s="100"/>
    </row>
    <row r="18" spans="1:3" s="10" customFormat="1" ht="22.2" customHeight="1" x14ac:dyDescent="0.25">
      <c r="A18" s="12" t="s">
        <v>24</v>
      </c>
      <c r="B18" s="100"/>
      <c r="C18" s="100" t="s">
        <v>15</v>
      </c>
    </row>
    <row r="19" spans="1:3" x14ac:dyDescent="0.25">
      <c r="A19" s="7"/>
      <c r="B19" s="7"/>
    </row>
    <row r="20" spans="1:3" s="10" customFormat="1" ht="22.2" customHeight="1" thickBot="1" x14ac:dyDescent="0.3">
      <c r="A20" s="97" t="s">
        <v>52</v>
      </c>
      <c r="B20" s="97"/>
      <c r="C20" s="97"/>
    </row>
    <row r="21" spans="1:3" s="10" customFormat="1" ht="22.2" customHeight="1" thickTop="1" x14ac:dyDescent="0.25">
      <c r="A21" s="110" t="s">
        <v>54</v>
      </c>
      <c r="B21" s="110"/>
      <c r="C21" s="110"/>
    </row>
    <row r="22" spans="1:3" s="10" customFormat="1" ht="22.2" customHeight="1" thickBot="1" x14ac:dyDescent="0.3">
      <c r="A22" s="97" t="s">
        <v>53</v>
      </c>
      <c r="B22" s="97"/>
      <c r="C22" s="97"/>
    </row>
    <row r="23" spans="1:3" ht="15.6" thickTop="1" x14ac:dyDescent="0.25">
      <c r="A23" s="110" t="s">
        <v>55</v>
      </c>
      <c r="B23" s="110"/>
      <c r="C23" s="110"/>
    </row>
    <row r="24" spans="1:3" x14ac:dyDescent="0.25">
      <c r="A24" s="27"/>
      <c r="B24" s="27"/>
      <c r="C24" s="27"/>
    </row>
    <row r="25" spans="1:3" ht="19.2" customHeight="1" thickBot="1" x14ac:dyDescent="0.3">
      <c r="A25" s="97" t="s">
        <v>122</v>
      </c>
      <c r="B25" s="97"/>
      <c r="C25" s="97"/>
    </row>
    <row r="26" spans="1:3" ht="19.8" customHeight="1" thickTop="1" x14ac:dyDescent="0.25">
      <c r="A26" s="98" t="s">
        <v>121</v>
      </c>
      <c r="B26" s="98"/>
      <c r="C26" s="98"/>
    </row>
    <row r="28" spans="1:3" ht="16.2" thickBot="1" x14ac:dyDescent="0.3">
      <c r="A28" s="101" t="s">
        <v>25</v>
      </c>
      <c r="B28" s="101"/>
      <c r="C28" s="101"/>
    </row>
    <row r="29" spans="1:3" ht="15.6" thickTop="1" x14ac:dyDescent="0.25">
      <c r="A29" s="8"/>
      <c r="B29" s="8"/>
    </row>
    <row r="30" spans="1:3" ht="30.6" customHeight="1" x14ac:dyDescent="0.25">
      <c r="A30" s="98" t="s">
        <v>26</v>
      </c>
      <c r="B30" s="98"/>
      <c r="C30" s="98"/>
    </row>
    <row r="31" spans="1:3" ht="6.6" customHeight="1" x14ac:dyDescent="0.25">
      <c r="A31" s="7"/>
      <c r="B31" s="7"/>
    </row>
    <row r="32" spans="1:3" ht="34.200000000000003" customHeight="1" x14ac:dyDescent="0.25">
      <c r="A32" s="99" t="s">
        <v>75</v>
      </c>
      <c r="B32" s="99"/>
      <c r="C32" s="99"/>
    </row>
    <row r="33" spans="1:3" ht="34.200000000000003" customHeight="1" x14ac:dyDescent="0.25">
      <c r="A33" s="99" t="s">
        <v>76</v>
      </c>
      <c r="B33" s="99"/>
      <c r="C33" s="99"/>
    </row>
    <row r="34" spans="1:3" x14ac:dyDescent="0.25">
      <c r="A34" s="99" t="s">
        <v>77</v>
      </c>
      <c r="B34" s="99"/>
      <c r="C34" s="99"/>
    </row>
    <row r="35" spans="1:3" x14ac:dyDescent="0.25">
      <c r="A35" s="7"/>
      <c r="B35" s="7"/>
    </row>
    <row r="36" spans="1:3" ht="15.6" x14ac:dyDescent="0.25">
      <c r="A36" s="3" t="s">
        <v>27</v>
      </c>
      <c r="B36" s="4" t="s">
        <v>28</v>
      </c>
      <c r="C36" s="5" t="s">
        <v>33</v>
      </c>
    </row>
    <row r="37" spans="1:3" x14ac:dyDescent="0.25">
      <c r="A37" s="51" t="s">
        <v>29</v>
      </c>
      <c r="B37" s="106"/>
      <c r="C37" s="51" t="s">
        <v>30</v>
      </c>
    </row>
    <row r="38" spans="1:3" x14ac:dyDescent="0.25">
      <c r="A38" s="104"/>
      <c r="B38" s="107"/>
      <c r="C38" s="53">
        <f>B11</f>
        <v>0</v>
      </c>
    </row>
    <row r="39" spans="1:3" ht="15.6" customHeight="1" x14ac:dyDescent="0.25">
      <c r="A39" s="104"/>
      <c r="B39" s="107"/>
      <c r="C39" s="51" t="s">
        <v>21</v>
      </c>
    </row>
    <row r="40" spans="1:3" ht="15.6" customHeight="1" x14ac:dyDescent="0.25">
      <c r="A40" s="105"/>
      <c r="B40" s="107"/>
      <c r="C40" s="54">
        <f>B12</f>
        <v>0</v>
      </c>
    </row>
    <row r="41" spans="1:3" x14ac:dyDescent="0.25">
      <c r="A41" s="51" t="s">
        <v>31</v>
      </c>
      <c r="B41" s="107"/>
      <c r="C41" s="51" t="s">
        <v>32</v>
      </c>
    </row>
    <row r="42" spans="1:3" x14ac:dyDescent="0.25">
      <c r="A42" s="28"/>
      <c r="B42" s="108"/>
      <c r="C42" s="52"/>
    </row>
    <row r="43" spans="1:3" x14ac:dyDescent="0.25">
      <c r="A43" s="29"/>
      <c r="B43" s="29"/>
      <c r="C43" s="9"/>
    </row>
    <row r="44" spans="1:3" x14ac:dyDescent="0.25">
      <c r="A44" s="29"/>
      <c r="B44" s="29"/>
    </row>
    <row r="45" spans="1:3" x14ac:dyDescent="0.25">
      <c r="A45" s="6"/>
      <c r="B45" s="6"/>
      <c r="C45" s="30"/>
    </row>
  </sheetData>
  <sheetProtection algorithmName="SHA-512" hashValue="7/ZtrDZR1eB6Lyrwz91UEnd61LEU+VXc6FcBwfCD7aVOp1YwfVvzWfD7VXVIBJyzMFxdqwyLHfraCUVGTZyUag==" saltValue="ebGJOZ9TqWLCCxUd7/37bQ==" spinCount="100000" sheet="1" objects="1" scenarios="1"/>
  <mergeCells count="28">
    <mergeCell ref="A38:A40"/>
    <mergeCell ref="B37:B42"/>
    <mergeCell ref="B8:C8"/>
    <mergeCell ref="B9:C9"/>
    <mergeCell ref="B10:C10"/>
    <mergeCell ref="B12:C12"/>
    <mergeCell ref="B16:C16"/>
    <mergeCell ref="A20:C20"/>
    <mergeCell ref="A22:C22"/>
    <mergeCell ref="A21:C21"/>
    <mergeCell ref="A23:C23"/>
    <mergeCell ref="A34:C34"/>
    <mergeCell ref="A1:C1"/>
    <mergeCell ref="A14:C14"/>
    <mergeCell ref="A30:C30"/>
    <mergeCell ref="A32:C32"/>
    <mergeCell ref="A33:C33"/>
    <mergeCell ref="B18:C18"/>
    <mergeCell ref="A26:C26"/>
    <mergeCell ref="A25:C25"/>
    <mergeCell ref="A2:C2"/>
    <mergeCell ref="A28:C28"/>
    <mergeCell ref="B11:C11"/>
    <mergeCell ref="B4:C4"/>
    <mergeCell ref="B5:C5"/>
    <mergeCell ref="B6:C6"/>
    <mergeCell ref="B7:C7"/>
    <mergeCell ref="B17:C17"/>
  </mergeCells>
  <pageMargins left="0.31" right="0.25" top="0.99" bottom="0.75" header="0.3" footer="0.3"/>
  <pageSetup paperSize="9" scale="71" fitToHeight="0" orientation="portrait" r:id="rId1"/>
  <headerFooter>
    <oddHeader>&amp;C&amp;G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DBEA-8A8A-4024-B576-529E91EFB35E}">
  <dimension ref="A1:K1051"/>
  <sheetViews>
    <sheetView workbookViewId="0"/>
  </sheetViews>
  <sheetFormatPr defaultRowHeight="14.4" x14ac:dyDescent="0.3"/>
  <cols>
    <col min="1" max="1" width="21" bestFit="1" customWidth="1"/>
    <col min="2" max="2" width="24.5546875" customWidth="1"/>
    <col min="3" max="3" width="9" style="1" bestFit="1" customWidth="1"/>
    <col min="4" max="4" width="67.33203125" bestFit="1" customWidth="1"/>
    <col min="5" max="5" width="9.6640625" style="1" bestFit="1" customWidth="1"/>
    <col min="6" max="6" width="29.5546875" bestFit="1" customWidth="1"/>
    <col min="7" max="7" width="9" bestFit="1" customWidth="1"/>
    <col min="9" max="9" width="21" bestFit="1" customWidth="1"/>
    <col min="10" max="10" width="21" style="1" customWidth="1"/>
  </cols>
  <sheetData>
    <row r="1" spans="1:11" ht="26.4" x14ac:dyDescent="0.3">
      <c r="A1" s="19" t="s">
        <v>2</v>
      </c>
      <c r="B1" s="19" t="s">
        <v>6</v>
      </c>
      <c r="C1" s="19" t="s">
        <v>46</v>
      </c>
      <c r="D1" s="19" t="s">
        <v>5</v>
      </c>
      <c r="E1" s="19" t="s">
        <v>45</v>
      </c>
      <c r="F1" s="19" t="s">
        <v>4</v>
      </c>
      <c r="G1" s="19" t="s">
        <v>47</v>
      </c>
      <c r="I1" s="24" t="s">
        <v>51</v>
      </c>
      <c r="J1" s="25"/>
      <c r="K1" s="26"/>
    </row>
    <row r="2" spans="1:11" s="1" customFormat="1" ht="14.4" customHeight="1" x14ac:dyDescent="0.3">
      <c r="A2" s="20" t="s">
        <v>50</v>
      </c>
      <c r="B2" s="20" t="s">
        <v>50</v>
      </c>
      <c r="C2" s="20" t="s">
        <v>50</v>
      </c>
      <c r="D2" s="20" t="s">
        <v>50</v>
      </c>
      <c r="E2" s="20" t="s">
        <v>50</v>
      </c>
      <c r="F2" s="20" t="s">
        <v>50</v>
      </c>
      <c r="G2" s="20" t="s">
        <v>50</v>
      </c>
      <c r="I2" s="22" t="s">
        <v>78</v>
      </c>
      <c r="J2" s="22">
        <v>1</v>
      </c>
      <c r="K2" s="21">
        <v>1</v>
      </c>
    </row>
    <row r="3" spans="1:11" x14ac:dyDescent="0.3">
      <c r="A3" s="22" t="s">
        <v>78</v>
      </c>
      <c r="B3" s="22" t="s">
        <v>39</v>
      </c>
      <c r="C3" s="22">
        <v>10</v>
      </c>
      <c r="D3" s="22" t="s">
        <v>41</v>
      </c>
      <c r="E3" s="22">
        <v>10</v>
      </c>
      <c r="F3" s="22" t="s">
        <v>48</v>
      </c>
      <c r="G3" s="22">
        <v>0</v>
      </c>
      <c r="I3" s="22" t="s">
        <v>78</v>
      </c>
      <c r="J3" s="23">
        <v>2</v>
      </c>
      <c r="K3" s="21">
        <v>1</v>
      </c>
    </row>
    <row r="4" spans="1:11" x14ac:dyDescent="0.3">
      <c r="A4" s="22" t="s">
        <v>37</v>
      </c>
      <c r="B4" s="22" t="s">
        <v>40</v>
      </c>
      <c r="C4" s="22">
        <v>3</v>
      </c>
      <c r="D4" s="22" t="s">
        <v>42</v>
      </c>
      <c r="E4" s="22">
        <v>5</v>
      </c>
      <c r="F4" s="22" t="s">
        <v>49</v>
      </c>
      <c r="G4" s="22">
        <v>10</v>
      </c>
      <c r="I4" s="22" t="s">
        <v>78</v>
      </c>
      <c r="J4" s="23">
        <v>3</v>
      </c>
      <c r="K4" s="21">
        <v>1</v>
      </c>
    </row>
    <row r="5" spans="1:11" x14ac:dyDescent="0.3">
      <c r="A5" s="22" t="s">
        <v>38</v>
      </c>
      <c r="B5" s="22"/>
      <c r="C5" s="22"/>
      <c r="D5" s="22" t="s">
        <v>43</v>
      </c>
      <c r="E5" s="22">
        <v>3</v>
      </c>
      <c r="F5" s="22"/>
      <c r="G5" s="22"/>
      <c r="I5" s="22" t="s">
        <v>78</v>
      </c>
      <c r="J5" s="23">
        <v>4</v>
      </c>
      <c r="K5" s="21">
        <v>1</v>
      </c>
    </row>
    <row r="6" spans="1:11" x14ac:dyDescent="0.3">
      <c r="A6" s="22"/>
      <c r="B6" s="22"/>
      <c r="C6" s="22"/>
      <c r="D6" s="22" t="s">
        <v>44</v>
      </c>
      <c r="E6" s="23">
        <v>1</v>
      </c>
      <c r="F6" s="22"/>
      <c r="G6" s="22"/>
      <c r="I6" s="22" t="s">
        <v>78</v>
      </c>
      <c r="J6" s="23">
        <v>5</v>
      </c>
      <c r="K6" s="21">
        <v>1</v>
      </c>
    </row>
    <row r="7" spans="1:11" x14ac:dyDescent="0.3">
      <c r="A7" s="22"/>
      <c r="B7" s="22"/>
      <c r="C7" s="22"/>
      <c r="D7" s="22"/>
      <c r="E7" s="22"/>
      <c r="F7" s="22"/>
      <c r="G7" s="22"/>
      <c r="I7" s="22" t="s">
        <v>78</v>
      </c>
      <c r="J7" s="23">
        <v>6</v>
      </c>
      <c r="K7" s="21">
        <v>1</v>
      </c>
    </row>
    <row r="8" spans="1:11" x14ac:dyDescent="0.3">
      <c r="A8" s="22"/>
      <c r="B8" s="22"/>
      <c r="C8" s="22"/>
      <c r="D8" s="22"/>
      <c r="E8" s="22"/>
      <c r="F8" s="22"/>
      <c r="G8" s="22"/>
      <c r="I8" s="22" t="s">
        <v>78</v>
      </c>
      <c r="J8" s="23">
        <v>7</v>
      </c>
      <c r="K8" s="21">
        <v>1</v>
      </c>
    </row>
    <row r="9" spans="1:11" x14ac:dyDescent="0.3">
      <c r="A9" s="22"/>
      <c r="B9" s="22"/>
      <c r="C9" s="22"/>
      <c r="D9" s="22"/>
      <c r="E9" s="22"/>
      <c r="F9" s="22"/>
      <c r="G9" s="22"/>
      <c r="I9" s="22" t="s">
        <v>78</v>
      </c>
      <c r="J9" s="23">
        <v>8</v>
      </c>
      <c r="K9" s="21">
        <v>1</v>
      </c>
    </row>
    <row r="10" spans="1:11" x14ac:dyDescent="0.3">
      <c r="A10" s="22"/>
      <c r="B10" s="22"/>
      <c r="C10" s="22"/>
      <c r="D10" s="22"/>
      <c r="E10" s="22"/>
      <c r="F10" s="22"/>
      <c r="G10" s="22"/>
      <c r="I10" s="22" t="s">
        <v>78</v>
      </c>
      <c r="J10" s="23">
        <v>9</v>
      </c>
      <c r="K10" s="21">
        <v>1</v>
      </c>
    </row>
    <row r="11" spans="1:11" x14ac:dyDescent="0.3">
      <c r="A11" s="22"/>
      <c r="B11" s="22"/>
      <c r="C11" s="22"/>
      <c r="D11" s="22"/>
      <c r="E11" s="22"/>
      <c r="F11" s="22"/>
      <c r="G11" s="22"/>
      <c r="I11" s="22" t="s">
        <v>78</v>
      </c>
      <c r="J11" s="23">
        <v>10</v>
      </c>
      <c r="K11" s="21">
        <v>1</v>
      </c>
    </row>
    <row r="12" spans="1:11" x14ac:dyDescent="0.3">
      <c r="A12" s="22"/>
      <c r="B12" s="22"/>
      <c r="C12" s="22"/>
      <c r="D12" s="22"/>
      <c r="E12" s="22"/>
      <c r="F12" s="22"/>
      <c r="G12" s="22"/>
      <c r="I12" s="22" t="s">
        <v>78</v>
      </c>
      <c r="J12" s="23">
        <v>11</v>
      </c>
      <c r="K12" s="21">
        <v>1</v>
      </c>
    </row>
    <row r="13" spans="1:11" x14ac:dyDescent="0.3">
      <c r="A13" s="22"/>
      <c r="B13" s="22"/>
      <c r="C13" s="22"/>
      <c r="D13" s="22"/>
      <c r="E13" s="22"/>
      <c r="F13" s="22"/>
      <c r="G13" s="22"/>
      <c r="I13" s="22" t="s">
        <v>78</v>
      </c>
      <c r="J13" s="23">
        <v>12</v>
      </c>
      <c r="K13" s="21">
        <v>1</v>
      </c>
    </row>
    <row r="14" spans="1:11" x14ac:dyDescent="0.3">
      <c r="A14" s="22"/>
      <c r="B14" s="22"/>
      <c r="C14" s="22"/>
      <c r="D14" s="22"/>
      <c r="E14" s="22"/>
      <c r="F14" s="22"/>
      <c r="G14" s="22"/>
      <c r="I14" s="22" t="s">
        <v>78</v>
      </c>
      <c r="J14" s="23">
        <v>13</v>
      </c>
      <c r="K14" s="21">
        <v>1</v>
      </c>
    </row>
    <row r="15" spans="1:11" x14ac:dyDescent="0.3">
      <c r="A15" s="22"/>
      <c r="B15" s="22"/>
      <c r="C15" s="22"/>
      <c r="D15" s="22"/>
      <c r="E15" s="22"/>
      <c r="F15" s="22"/>
      <c r="G15" s="22"/>
      <c r="I15" s="22" t="s">
        <v>78</v>
      </c>
      <c r="J15" s="23">
        <v>14</v>
      </c>
      <c r="K15" s="21">
        <v>1</v>
      </c>
    </row>
    <row r="16" spans="1:11" x14ac:dyDescent="0.3">
      <c r="A16" s="22"/>
      <c r="B16" s="22"/>
      <c r="C16" s="22"/>
      <c r="D16" s="22"/>
      <c r="E16" s="22"/>
      <c r="F16" s="22"/>
      <c r="G16" s="22"/>
      <c r="I16" s="22" t="s">
        <v>78</v>
      </c>
      <c r="J16" s="23">
        <v>15</v>
      </c>
      <c r="K16" s="21">
        <v>1</v>
      </c>
    </row>
    <row r="17" spans="1:11" x14ac:dyDescent="0.3">
      <c r="A17" s="22"/>
      <c r="B17" s="22"/>
      <c r="C17" s="22"/>
      <c r="D17" s="22"/>
      <c r="E17" s="22"/>
      <c r="F17" s="22"/>
      <c r="G17" s="22"/>
      <c r="I17" s="22" t="s">
        <v>78</v>
      </c>
      <c r="J17" s="23">
        <v>16</v>
      </c>
      <c r="K17" s="21">
        <v>1</v>
      </c>
    </row>
    <row r="18" spans="1:11" x14ac:dyDescent="0.3">
      <c r="A18" s="22"/>
      <c r="B18" s="22"/>
      <c r="C18" s="22"/>
      <c r="D18" s="22"/>
      <c r="E18" s="22"/>
      <c r="F18" s="22"/>
      <c r="G18" s="22"/>
      <c r="I18" s="22" t="s">
        <v>78</v>
      </c>
      <c r="J18" s="23">
        <v>17</v>
      </c>
      <c r="K18" s="21">
        <v>1</v>
      </c>
    </row>
    <row r="19" spans="1:11" x14ac:dyDescent="0.3">
      <c r="A19" s="22"/>
      <c r="B19" s="22"/>
      <c r="C19" s="22"/>
      <c r="D19" s="22"/>
      <c r="E19" s="22"/>
      <c r="F19" s="22"/>
      <c r="G19" s="22"/>
      <c r="I19" s="22" t="s">
        <v>78</v>
      </c>
      <c r="J19" s="23">
        <v>18</v>
      </c>
      <c r="K19" s="21">
        <v>1</v>
      </c>
    </row>
    <row r="20" spans="1:11" x14ac:dyDescent="0.3">
      <c r="A20" s="22"/>
      <c r="B20" s="22"/>
      <c r="C20" s="22"/>
      <c r="D20" s="22"/>
      <c r="E20" s="22"/>
      <c r="F20" s="22"/>
      <c r="G20" s="22"/>
      <c r="I20" s="22" t="s">
        <v>78</v>
      </c>
      <c r="J20" s="23">
        <v>19</v>
      </c>
      <c r="K20" s="21">
        <v>1</v>
      </c>
    </row>
    <row r="21" spans="1:11" x14ac:dyDescent="0.3">
      <c r="I21" s="22" t="s">
        <v>78</v>
      </c>
      <c r="J21" s="23">
        <v>20</v>
      </c>
      <c r="K21" s="21">
        <v>1</v>
      </c>
    </row>
    <row r="22" spans="1:11" x14ac:dyDescent="0.3">
      <c r="I22" s="22" t="s">
        <v>78</v>
      </c>
      <c r="J22" s="23">
        <v>21</v>
      </c>
      <c r="K22" s="21">
        <v>1</v>
      </c>
    </row>
    <row r="23" spans="1:11" x14ac:dyDescent="0.3">
      <c r="I23" s="22" t="s">
        <v>78</v>
      </c>
      <c r="J23" s="23">
        <v>22</v>
      </c>
      <c r="K23" s="21">
        <v>1</v>
      </c>
    </row>
    <row r="24" spans="1:11" x14ac:dyDescent="0.3">
      <c r="I24" s="22" t="s">
        <v>78</v>
      </c>
      <c r="J24" s="23">
        <v>23</v>
      </c>
      <c r="K24" s="21">
        <v>1</v>
      </c>
    </row>
    <row r="25" spans="1:11" x14ac:dyDescent="0.3">
      <c r="I25" s="22" t="s">
        <v>78</v>
      </c>
      <c r="J25" s="23">
        <v>24</v>
      </c>
      <c r="K25" s="21">
        <v>1</v>
      </c>
    </row>
    <row r="26" spans="1:11" x14ac:dyDescent="0.3">
      <c r="I26" s="22" t="s">
        <v>78</v>
      </c>
      <c r="J26" s="23">
        <v>25</v>
      </c>
      <c r="K26" s="21">
        <v>1</v>
      </c>
    </row>
    <row r="27" spans="1:11" x14ac:dyDescent="0.3">
      <c r="I27" s="22" t="s">
        <v>78</v>
      </c>
      <c r="J27" s="23">
        <v>26</v>
      </c>
      <c r="K27" s="21">
        <v>1</v>
      </c>
    </row>
    <row r="28" spans="1:11" x14ac:dyDescent="0.3">
      <c r="I28" s="22" t="s">
        <v>78</v>
      </c>
      <c r="J28" s="23">
        <v>27</v>
      </c>
      <c r="K28" s="21">
        <v>1</v>
      </c>
    </row>
    <row r="29" spans="1:11" x14ac:dyDescent="0.3">
      <c r="I29" s="22" t="s">
        <v>78</v>
      </c>
      <c r="J29" s="23">
        <v>28</v>
      </c>
      <c r="K29" s="21">
        <v>1</v>
      </c>
    </row>
    <row r="30" spans="1:11" x14ac:dyDescent="0.3">
      <c r="I30" s="22" t="s">
        <v>78</v>
      </c>
      <c r="J30" s="23">
        <v>29</v>
      </c>
      <c r="K30" s="21">
        <v>1</v>
      </c>
    </row>
    <row r="31" spans="1:11" x14ac:dyDescent="0.3">
      <c r="I31" s="22" t="s">
        <v>78</v>
      </c>
      <c r="J31" s="23">
        <v>30</v>
      </c>
      <c r="K31" s="21">
        <v>1</v>
      </c>
    </row>
    <row r="32" spans="1:11" x14ac:dyDescent="0.3">
      <c r="I32" s="22" t="s">
        <v>78</v>
      </c>
      <c r="J32" s="23">
        <v>31</v>
      </c>
      <c r="K32" s="21">
        <v>1</v>
      </c>
    </row>
    <row r="33" spans="9:11" x14ac:dyDescent="0.3">
      <c r="I33" s="22" t="s">
        <v>78</v>
      </c>
      <c r="J33" s="23">
        <v>32</v>
      </c>
      <c r="K33" s="21">
        <v>1</v>
      </c>
    </row>
    <row r="34" spans="9:11" x14ac:dyDescent="0.3">
      <c r="I34" s="22" t="s">
        <v>78</v>
      </c>
      <c r="J34" s="23">
        <v>33</v>
      </c>
      <c r="K34" s="21">
        <v>1</v>
      </c>
    </row>
    <row r="35" spans="9:11" x14ac:dyDescent="0.3">
      <c r="I35" s="22" t="s">
        <v>78</v>
      </c>
      <c r="J35" s="23">
        <v>34</v>
      </c>
      <c r="K35" s="21">
        <v>1</v>
      </c>
    </row>
    <row r="36" spans="9:11" x14ac:dyDescent="0.3">
      <c r="I36" s="22" t="s">
        <v>78</v>
      </c>
      <c r="J36" s="23">
        <v>35</v>
      </c>
      <c r="K36" s="21">
        <v>1</v>
      </c>
    </row>
    <row r="37" spans="9:11" x14ac:dyDescent="0.3">
      <c r="I37" s="22" t="s">
        <v>78</v>
      </c>
      <c r="J37" s="23">
        <v>36</v>
      </c>
      <c r="K37" s="21">
        <v>1</v>
      </c>
    </row>
    <row r="38" spans="9:11" x14ac:dyDescent="0.3">
      <c r="I38" s="22" t="s">
        <v>78</v>
      </c>
      <c r="J38" s="23">
        <v>37</v>
      </c>
      <c r="K38" s="21">
        <v>1</v>
      </c>
    </row>
    <row r="39" spans="9:11" x14ac:dyDescent="0.3">
      <c r="I39" s="22" t="s">
        <v>78</v>
      </c>
      <c r="J39" s="23">
        <v>38</v>
      </c>
      <c r="K39" s="21">
        <v>1</v>
      </c>
    </row>
    <row r="40" spans="9:11" x14ac:dyDescent="0.3">
      <c r="I40" s="22" t="s">
        <v>78</v>
      </c>
      <c r="J40" s="23">
        <v>39</v>
      </c>
      <c r="K40" s="21">
        <v>1</v>
      </c>
    </row>
    <row r="41" spans="9:11" x14ac:dyDescent="0.3">
      <c r="I41" s="22" t="s">
        <v>78</v>
      </c>
      <c r="J41" s="23">
        <v>40</v>
      </c>
      <c r="K41" s="21">
        <v>1</v>
      </c>
    </row>
    <row r="42" spans="9:11" x14ac:dyDescent="0.3">
      <c r="I42" s="22" t="s">
        <v>78</v>
      </c>
      <c r="J42" s="23">
        <v>41</v>
      </c>
      <c r="K42" s="21">
        <v>1</v>
      </c>
    </row>
    <row r="43" spans="9:11" x14ac:dyDescent="0.3">
      <c r="I43" s="22" t="s">
        <v>78</v>
      </c>
      <c r="J43" s="23">
        <v>42</v>
      </c>
      <c r="K43" s="21">
        <v>1</v>
      </c>
    </row>
    <row r="44" spans="9:11" x14ac:dyDescent="0.3">
      <c r="I44" s="22" t="s">
        <v>78</v>
      </c>
      <c r="J44" s="23">
        <v>43</v>
      </c>
      <c r="K44" s="21">
        <v>1</v>
      </c>
    </row>
    <row r="45" spans="9:11" x14ac:dyDescent="0.3">
      <c r="I45" s="22" t="s">
        <v>78</v>
      </c>
      <c r="J45" s="23">
        <v>44</v>
      </c>
      <c r="K45" s="21">
        <v>1</v>
      </c>
    </row>
    <row r="46" spans="9:11" x14ac:dyDescent="0.3">
      <c r="I46" s="22" t="s">
        <v>78</v>
      </c>
      <c r="J46" s="23">
        <v>45</v>
      </c>
      <c r="K46" s="21">
        <v>1</v>
      </c>
    </row>
    <row r="47" spans="9:11" x14ac:dyDescent="0.3">
      <c r="I47" s="22" t="s">
        <v>78</v>
      </c>
      <c r="J47" s="23">
        <v>46</v>
      </c>
      <c r="K47" s="21">
        <v>1</v>
      </c>
    </row>
    <row r="48" spans="9:11" x14ac:dyDescent="0.3">
      <c r="I48" s="22" t="s">
        <v>78</v>
      </c>
      <c r="J48" s="23">
        <v>47</v>
      </c>
      <c r="K48" s="21">
        <v>1</v>
      </c>
    </row>
    <row r="49" spans="9:11" x14ac:dyDescent="0.3">
      <c r="I49" s="22" t="s">
        <v>78</v>
      </c>
      <c r="J49" s="23">
        <v>48</v>
      </c>
      <c r="K49" s="21">
        <v>1</v>
      </c>
    </row>
    <row r="50" spans="9:11" x14ac:dyDescent="0.3">
      <c r="I50" s="22" t="s">
        <v>78</v>
      </c>
      <c r="J50" s="23">
        <v>49</v>
      </c>
      <c r="K50" s="21">
        <v>1</v>
      </c>
    </row>
    <row r="51" spans="9:11" x14ac:dyDescent="0.3">
      <c r="I51" s="22" t="s">
        <v>78</v>
      </c>
      <c r="J51" s="23">
        <v>50</v>
      </c>
      <c r="K51" s="21">
        <v>1</v>
      </c>
    </row>
    <row r="52" spans="9:11" x14ac:dyDescent="0.3">
      <c r="I52" s="22" t="s">
        <v>78</v>
      </c>
      <c r="J52" s="23">
        <v>51</v>
      </c>
      <c r="K52" s="21">
        <v>1</v>
      </c>
    </row>
    <row r="53" spans="9:11" x14ac:dyDescent="0.3">
      <c r="I53" s="22" t="s">
        <v>78</v>
      </c>
      <c r="J53" s="23">
        <v>52</v>
      </c>
      <c r="K53" s="21">
        <v>1</v>
      </c>
    </row>
    <row r="54" spans="9:11" x14ac:dyDescent="0.3">
      <c r="I54" s="22" t="s">
        <v>78</v>
      </c>
      <c r="J54" s="23">
        <v>53</v>
      </c>
      <c r="K54" s="21">
        <v>1</v>
      </c>
    </row>
    <row r="55" spans="9:11" x14ac:dyDescent="0.3">
      <c r="I55" s="22" t="s">
        <v>78</v>
      </c>
      <c r="J55" s="23">
        <v>54</v>
      </c>
      <c r="K55" s="21">
        <v>1</v>
      </c>
    </row>
    <row r="56" spans="9:11" x14ac:dyDescent="0.3">
      <c r="I56" s="22" t="s">
        <v>78</v>
      </c>
      <c r="J56" s="23">
        <v>55</v>
      </c>
      <c r="K56" s="21">
        <v>1</v>
      </c>
    </row>
    <row r="57" spans="9:11" x14ac:dyDescent="0.3">
      <c r="I57" s="22" t="s">
        <v>78</v>
      </c>
      <c r="J57" s="23">
        <v>56</v>
      </c>
      <c r="K57" s="21">
        <v>1</v>
      </c>
    </row>
    <row r="58" spans="9:11" x14ac:dyDescent="0.3">
      <c r="I58" s="22" t="s">
        <v>78</v>
      </c>
      <c r="J58" s="23">
        <v>57</v>
      </c>
      <c r="K58" s="21">
        <v>1</v>
      </c>
    </row>
    <row r="59" spans="9:11" x14ac:dyDescent="0.3">
      <c r="I59" s="22" t="s">
        <v>78</v>
      </c>
      <c r="J59" s="23">
        <v>58</v>
      </c>
      <c r="K59" s="21">
        <v>1</v>
      </c>
    </row>
    <row r="60" spans="9:11" x14ac:dyDescent="0.3">
      <c r="I60" s="22" t="s">
        <v>78</v>
      </c>
      <c r="J60" s="23">
        <v>59</v>
      </c>
      <c r="K60" s="21">
        <v>1</v>
      </c>
    </row>
    <row r="61" spans="9:11" x14ac:dyDescent="0.3">
      <c r="I61" s="22" t="s">
        <v>78</v>
      </c>
      <c r="J61" s="23">
        <v>60</v>
      </c>
      <c r="K61" s="21">
        <v>1</v>
      </c>
    </row>
    <row r="62" spans="9:11" x14ac:dyDescent="0.3">
      <c r="I62" s="22" t="s">
        <v>78</v>
      </c>
      <c r="J62" s="23">
        <v>61</v>
      </c>
      <c r="K62" s="21">
        <v>1</v>
      </c>
    </row>
    <row r="63" spans="9:11" x14ac:dyDescent="0.3">
      <c r="I63" s="22" t="s">
        <v>78</v>
      </c>
      <c r="J63" s="23">
        <v>62</v>
      </c>
      <c r="K63" s="21">
        <v>1</v>
      </c>
    </row>
    <row r="64" spans="9:11" x14ac:dyDescent="0.3">
      <c r="I64" s="22" t="s">
        <v>78</v>
      </c>
      <c r="J64" s="23">
        <v>63</v>
      </c>
      <c r="K64" s="21">
        <v>1</v>
      </c>
    </row>
    <row r="65" spans="9:11" x14ac:dyDescent="0.3">
      <c r="I65" s="22" t="s">
        <v>78</v>
      </c>
      <c r="J65" s="23">
        <v>64</v>
      </c>
      <c r="K65" s="21">
        <v>1</v>
      </c>
    </row>
    <row r="66" spans="9:11" x14ac:dyDescent="0.3">
      <c r="I66" s="22" t="s">
        <v>78</v>
      </c>
      <c r="J66" s="23">
        <v>65</v>
      </c>
      <c r="K66" s="21">
        <v>1</v>
      </c>
    </row>
    <row r="67" spans="9:11" x14ac:dyDescent="0.3">
      <c r="I67" s="22" t="s">
        <v>78</v>
      </c>
      <c r="J67" s="23">
        <v>66</v>
      </c>
      <c r="K67" s="21">
        <v>1</v>
      </c>
    </row>
    <row r="68" spans="9:11" x14ac:dyDescent="0.3">
      <c r="I68" s="22" t="s">
        <v>78</v>
      </c>
      <c r="J68" s="23">
        <v>67</v>
      </c>
      <c r="K68" s="21">
        <v>1</v>
      </c>
    </row>
    <row r="69" spans="9:11" x14ac:dyDescent="0.3">
      <c r="I69" s="22" t="s">
        <v>78</v>
      </c>
      <c r="J69" s="23">
        <v>68</v>
      </c>
      <c r="K69" s="21">
        <v>1</v>
      </c>
    </row>
    <row r="70" spans="9:11" x14ac:dyDescent="0.3">
      <c r="I70" s="22" t="s">
        <v>78</v>
      </c>
      <c r="J70" s="23">
        <v>69</v>
      </c>
      <c r="K70" s="21">
        <v>1</v>
      </c>
    </row>
    <row r="71" spans="9:11" x14ac:dyDescent="0.3">
      <c r="I71" s="22" t="s">
        <v>78</v>
      </c>
      <c r="J71" s="23">
        <v>70</v>
      </c>
      <c r="K71" s="21">
        <v>1</v>
      </c>
    </row>
    <row r="72" spans="9:11" x14ac:dyDescent="0.3">
      <c r="I72" s="22" t="s">
        <v>78</v>
      </c>
      <c r="J72" s="23">
        <v>71</v>
      </c>
      <c r="K72" s="21">
        <v>1</v>
      </c>
    </row>
    <row r="73" spans="9:11" x14ac:dyDescent="0.3">
      <c r="I73" s="22" t="s">
        <v>78</v>
      </c>
      <c r="J73" s="23">
        <v>72</v>
      </c>
      <c r="K73" s="21">
        <v>1</v>
      </c>
    </row>
    <row r="74" spans="9:11" x14ac:dyDescent="0.3">
      <c r="I74" s="22" t="s">
        <v>78</v>
      </c>
      <c r="J74" s="23">
        <v>73</v>
      </c>
      <c r="K74" s="21">
        <v>1</v>
      </c>
    </row>
    <row r="75" spans="9:11" x14ac:dyDescent="0.3">
      <c r="I75" s="22" t="s">
        <v>78</v>
      </c>
      <c r="J75" s="23">
        <v>74</v>
      </c>
      <c r="K75" s="21">
        <v>1</v>
      </c>
    </row>
    <row r="76" spans="9:11" x14ac:dyDescent="0.3">
      <c r="I76" s="22" t="s">
        <v>78</v>
      </c>
      <c r="J76" s="23">
        <v>75</v>
      </c>
      <c r="K76" s="21">
        <v>1</v>
      </c>
    </row>
    <row r="77" spans="9:11" x14ac:dyDescent="0.3">
      <c r="I77" s="22" t="s">
        <v>78</v>
      </c>
      <c r="J77" s="23">
        <v>76</v>
      </c>
      <c r="K77" s="21">
        <v>1</v>
      </c>
    </row>
    <row r="78" spans="9:11" x14ac:dyDescent="0.3">
      <c r="I78" s="22" t="s">
        <v>78</v>
      </c>
      <c r="J78" s="23">
        <v>77</v>
      </c>
      <c r="K78" s="21">
        <v>1</v>
      </c>
    </row>
    <row r="79" spans="9:11" x14ac:dyDescent="0.3">
      <c r="I79" s="22" t="s">
        <v>78</v>
      </c>
      <c r="J79" s="23">
        <v>78</v>
      </c>
      <c r="K79" s="21">
        <v>1</v>
      </c>
    </row>
    <row r="80" spans="9:11" x14ac:dyDescent="0.3">
      <c r="I80" s="22" t="s">
        <v>78</v>
      </c>
      <c r="J80" s="23">
        <v>79</v>
      </c>
      <c r="K80" s="21">
        <v>1</v>
      </c>
    </row>
    <row r="81" spans="9:11" x14ac:dyDescent="0.3">
      <c r="I81" s="22" t="s">
        <v>78</v>
      </c>
      <c r="J81" s="23">
        <v>80</v>
      </c>
      <c r="K81" s="21">
        <v>1</v>
      </c>
    </row>
    <row r="82" spans="9:11" x14ac:dyDescent="0.3">
      <c r="I82" s="22" t="s">
        <v>78</v>
      </c>
      <c r="J82" s="23">
        <v>81</v>
      </c>
      <c r="K82" s="21">
        <v>1</v>
      </c>
    </row>
    <row r="83" spans="9:11" x14ac:dyDescent="0.3">
      <c r="I83" s="22" t="s">
        <v>78</v>
      </c>
      <c r="J83" s="23">
        <v>82</v>
      </c>
      <c r="K83" s="21">
        <v>1</v>
      </c>
    </row>
    <row r="84" spans="9:11" x14ac:dyDescent="0.3">
      <c r="I84" s="22" t="s">
        <v>78</v>
      </c>
      <c r="J84" s="23">
        <v>83</v>
      </c>
      <c r="K84" s="21">
        <v>1</v>
      </c>
    </row>
    <row r="85" spans="9:11" x14ac:dyDescent="0.3">
      <c r="I85" s="22" t="s">
        <v>78</v>
      </c>
      <c r="J85" s="23">
        <v>84</v>
      </c>
      <c r="K85" s="21">
        <v>1</v>
      </c>
    </row>
    <row r="86" spans="9:11" x14ac:dyDescent="0.3">
      <c r="I86" s="22" t="s">
        <v>78</v>
      </c>
      <c r="J86" s="23">
        <v>85</v>
      </c>
      <c r="K86" s="21">
        <v>1</v>
      </c>
    </row>
    <row r="87" spans="9:11" x14ac:dyDescent="0.3">
      <c r="I87" s="22" t="s">
        <v>78</v>
      </c>
      <c r="J87" s="23">
        <v>86</v>
      </c>
      <c r="K87" s="21">
        <v>1</v>
      </c>
    </row>
    <row r="88" spans="9:11" x14ac:dyDescent="0.3">
      <c r="I88" s="22" t="s">
        <v>78</v>
      </c>
      <c r="J88" s="23">
        <v>87</v>
      </c>
      <c r="K88" s="21">
        <v>1</v>
      </c>
    </row>
    <row r="89" spans="9:11" x14ac:dyDescent="0.3">
      <c r="I89" s="22" t="s">
        <v>78</v>
      </c>
      <c r="J89" s="23">
        <v>88</v>
      </c>
      <c r="K89" s="21">
        <v>1</v>
      </c>
    </row>
    <row r="90" spans="9:11" x14ac:dyDescent="0.3">
      <c r="I90" s="22" t="s">
        <v>78</v>
      </c>
      <c r="J90" s="23">
        <v>89</v>
      </c>
      <c r="K90" s="21">
        <v>1</v>
      </c>
    </row>
    <row r="91" spans="9:11" x14ac:dyDescent="0.3">
      <c r="I91" s="22" t="s">
        <v>78</v>
      </c>
      <c r="J91" s="23">
        <v>90</v>
      </c>
      <c r="K91" s="21">
        <v>1</v>
      </c>
    </row>
    <row r="92" spans="9:11" x14ac:dyDescent="0.3">
      <c r="I92" s="22" t="s">
        <v>78</v>
      </c>
      <c r="J92" s="23">
        <v>91</v>
      </c>
      <c r="K92" s="21">
        <v>1</v>
      </c>
    </row>
    <row r="93" spans="9:11" x14ac:dyDescent="0.3">
      <c r="I93" s="22" t="s">
        <v>78</v>
      </c>
      <c r="J93" s="23">
        <v>92</v>
      </c>
      <c r="K93" s="21">
        <v>1</v>
      </c>
    </row>
    <row r="94" spans="9:11" x14ac:dyDescent="0.3">
      <c r="I94" s="22" t="s">
        <v>78</v>
      </c>
      <c r="J94" s="23">
        <v>93</v>
      </c>
      <c r="K94" s="21">
        <v>1</v>
      </c>
    </row>
    <row r="95" spans="9:11" x14ac:dyDescent="0.3">
      <c r="I95" s="22" t="s">
        <v>78</v>
      </c>
      <c r="J95" s="23">
        <v>94</v>
      </c>
      <c r="K95" s="21">
        <v>1</v>
      </c>
    </row>
    <row r="96" spans="9:11" x14ac:dyDescent="0.3">
      <c r="I96" s="22" t="s">
        <v>78</v>
      </c>
      <c r="J96" s="23">
        <v>95</v>
      </c>
      <c r="K96" s="21">
        <v>1</v>
      </c>
    </row>
    <row r="97" spans="9:11" x14ac:dyDescent="0.3">
      <c r="I97" s="22" t="s">
        <v>78</v>
      </c>
      <c r="J97" s="23">
        <v>96</v>
      </c>
      <c r="K97" s="21">
        <v>1</v>
      </c>
    </row>
    <row r="98" spans="9:11" x14ac:dyDescent="0.3">
      <c r="I98" s="22" t="s">
        <v>78</v>
      </c>
      <c r="J98" s="23">
        <v>97</v>
      </c>
      <c r="K98" s="21">
        <v>1</v>
      </c>
    </row>
    <row r="99" spans="9:11" x14ac:dyDescent="0.3">
      <c r="I99" s="22" t="s">
        <v>78</v>
      </c>
      <c r="J99" s="23">
        <v>98</v>
      </c>
      <c r="K99" s="21">
        <v>1</v>
      </c>
    </row>
    <row r="100" spans="9:11" x14ac:dyDescent="0.3">
      <c r="I100" s="22" t="s">
        <v>78</v>
      </c>
      <c r="J100" s="23">
        <v>99</v>
      </c>
      <c r="K100" s="21">
        <v>1</v>
      </c>
    </row>
    <row r="101" spans="9:11" x14ac:dyDescent="0.3">
      <c r="I101" s="22" t="s">
        <v>78</v>
      </c>
      <c r="J101" s="23">
        <v>100</v>
      </c>
      <c r="K101" s="21">
        <v>1</v>
      </c>
    </row>
    <row r="102" spans="9:11" x14ac:dyDescent="0.3">
      <c r="I102" s="22" t="s">
        <v>78</v>
      </c>
      <c r="J102" s="23">
        <v>101</v>
      </c>
      <c r="K102" s="21">
        <v>1</v>
      </c>
    </row>
    <row r="103" spans="9:11" x14ac:dyDescent="0.3">
      <c r="I103" s="22" t="s">
        <v>78</v>
      </c>
      <c r="J103" s="23">
        <v>102</v>
      </c>
      <c r="K103" s="21">
        <v>1</v>
      </c>
    </row>
    <row r="104" spans="9:11" x14ac:dyDescent="0.3">
      <c r="I104" s="22" t="s">
        <v>78</v>
      </c>
      <c r="J104" s="23">
        <v>103</v>
      </c>
      <c r="K104" s="21">
        <v>1</v>
      </c>
    </row>
    <row r="105" spans="9:11" x14ac:dyDescent="0.3">
      <c r="I105" s="22" t="s">
        <v>78</v>
      </c>
      <c r="J105" s="23">
        <v>104</v>
      </c>
      <c r="K105" s="21">
        <v>1</v>
      </c>
    </row>
    <row r="106" spans="9:11" x14ac:dyDescent="0.3">
      <c r="I106" s="22" t="s">
        <v>78</v>
      </c>
      <c r="J106" s="23">
        <v>105</v>
      </c>
      <c r="K106" s="21">
        <v>1</v>
      </c>
    </row>
    <row r="107" spans="9:11" x14ac:dyDescent="0.3">
      <c r="I107" s="22" t="s">
        <v>78</v>
      </c>
      <c r="J107" s="23">
        <v>106</v>
      </c>
      <c r="K107" s="21">
        <v>1</v>
      </c>
    </row>
    <row r="108" spans="9:11" x14ac:dyDescent="0.3">
      <c r="I108" s="22" t="s">
        <v>78</v>
      </c>
      <c r="J108" s="23">
        <v>107</v>
      </c>
      <c r="K108" s="21">
        <v>1</v>
      </c>
    </row>
    <row r="109" spans="9:11" x14ac:dyDescent="0.3">
      <c r="I109" s="22" t="s">
        <v>78</v>
      </c>
      <c r="J109" s="23">
        <v>108</v>
      </c>
      <c r="K109" s="21">
        <v>1</v>
      </c>
    </row>
    <row r="110" spans="9:11" x14ac:dyDescent="0.3">
      <c r="I110" s="22" t="s">
        <v>78</v>
      </c>
      <c r="J110" s="23">
        <v>109</v>
      </c>
      <c r="K110" s="21">
        <v>1</v>
      </c>
    </row>
    <row r="111" spans="9:11" x14ac:dyDescent="0.3">
      <c r="I111" s="22" t="s">
        <v>78</v>
      </c>
      <c r="J111" s="23">
        <v>110</v>
      </c>
      <c r="K111" s="21">
        <v>1</v>
      </c>
    </row>
    <row r="112" spans="9:11" x14ac:dyDescent="0.3">
      <c r="I112" s="22" t="s">
        <v>78</v>
      </c>
      <c r="J112" s="23">
        <v>111</v>
      </c>
      <c r="K112" s="21">
        <v>1</v>
      </c>
    </row>
    <row r="113" spans="9:11" x14ac:dyDescent="0.3">
      <c r="I113" s="22" t="s">
        <v>78</v>
      </c>
      <c r="J113" s="23">
        <v>112</v>
      </c>
      <c r="K113" s="21">
        <v>1</v>
      </c>
    </row>
    <row r="114" spans="9:11" x14ac:dyDescent="0.3">
      <c r="I114" s="22" t="s">
        <v>78</v>
      </c>
      <c r="J114" s="23">
        <v>113</v>
      </c>
      <c r="K114" s="21">
        <v>1</v>
      </c>
    </row>
    <row r="115" spans="9:11" x14ac:dyDescent="0.3">
      <c r="I115" s="22" t="s">
        <v>78</v>
      </c>
      <c r="J115" s="23">
        <v>114</v>
      </c>
      <c r="K115" s="21">
        <v>1</v>
      </c>
    </row>
    <row r="116" spans="9:11" x14ac:dyDescent="0.3">
      <c r="I116" s="22" t="s">
        <v>78</v>
      </c>
      <c r="J116" s="23">
        <v>115</v>
      </c>
      <c r="K116" s="21">
        <v>1</v>
      </c>
    </row>
    <row r="117" spans="9:11" x14ac:dyDescent="0.3">
      <c r="I117" s="22" t="s">
        <v>78</v>
      </c>
      <c r="J117" s="23">
        <v>116</v>
      </c>
      <c r="K117" s="21">
        <v>1</v>
      </c>
    </row>
    <row r="118" spans="9:11" x14ac:dyDescent="0.3">
      <c r="I118" s="22" t="s">
        <v>78</v>
      </c>
      <c r="J118" s="23">
        <v>117</v>
      </c>
      <c r="K118" s="21">
        <v>1</v>
      </c>
    </row>
    <row r="119" spans="9:11" x14ac:dyDescent="0.3">
      <c r="I119" s="22" t="s">
        <v>78</v>
      </c>
      <c r="J119" s="23">
        <v>118</v>
      </c>
      <c r="K119" s="21">
        <v>1</v>
      </c>
    </row>
    <row r="120" spans="9:11" x14ac:dyDescent="0.3">
      <c r="I120" s="22" t="s">
        <v>78</v>
      </c>
      <c r="J120" s="23">
        <v>119</v>
      </c>
      <c r="K120" s="21">
        <v>1</v>
      </c>
    </row>
    <row r="121" spans="9:11" x14ac:dyDescent="0.3">
      <c r="I121" s="22" t="s">
        <v>78</v>
      </c>
      <c r="J121" s="23">
        <v>120</v>
      </c>
      <c r="K121" s="21">
        <v>1</v>
      </c>
    </row>
    <row r="122" spans="9:11" x14ac:dyDescent="0.3">
      <c r="I122" s="22" t="s">
        <v>78</v>
      </c>
      <c r="J122" s="23">
        <v>121</v>
      </c>
      <c r="K122" s="21">
        <v>1</v>
      </c>
    </row>
    <row r="123" spans="9:11" x14ac:dyDescent="0.3">
      <c r="I123" s="22" t="s">
        <v>78</v>
      </c>
      <c r="J123" s="23">
        <v>122</v>
      </c>
      <c r="K123" s="21">
        <v>1</v>
      </c>
    </row>
    <row r="124" spans="9:11" x14ac:dyDescent="0.3">
      <c r="I124" s="22" t="s">
        <v>78</v>
      </c>
      <c r="J124" s="23">
        <v>123</v>
      </c>
      <c r="K124" s="21">
        <v>1</v>
      </c>
    </row>
    <row r="125" spans="9:11" x14ac:dyDescent="0.3">
      <c r="I125" s="22" t="s">
        <v>78</v>
      </c>
      <c r="J125" s="23">
        <v>124</v>
      </c>
      <c r="K125" s="21">
        <v>1</v>
      </c>
    </row>
    <row r="126" spans="9:11" x14ac:dyDescent="0.3">
      <c r="I126" s="22" t="s">
        <v>78</v>
      </c>
      <c r="J126" s="23">
        <v>125</v>
      </c>
      <c r="K126" s="21">
        <v>1</v>
      </c>
    </row>
    <row r="127" spans="9:11" x14ac:dyDescent="0.3">
      <c r="I127" s="22" t="s">
        <v>78</v>
      </c>
      <c r="J127" s="23">
        <v>126</v>
      </c>
      <c r="K127" s="21">
        <v>1</v>
      </c>
    </row>
    <row r="128" spans="9:11" x14ac:dyDescent="0.3">
      <c r="I128" s="22" t="s">
        <v>78</v>
      </c>
      <c r="J128" s="23">
        <v>127</v>
      </c>
      <c r="K128" s="21">
        <v>1</v>
      </c>
    </row>
    <row r="129" spans="9:11" x14ac:dyDescent="0.3">
      <c r="I129" s="22" t="s">
        <v>78</v>
      </c>
      <c r="J129" s="23">
        <v>128</v>
      </c>
      <c r="K129" s="21">
        <v>1</v>
      </c>
    </row>
    <row r="130" spans="9:11" x14ac:dyDescent="0.3">
      <c r="I130" s="22" t="s">
        <v>78</v>
      </c>
      <c r="J130" s="23">
        <v>129</v>
      </c>
      <c r="K130" s="21">
        <v>1</v>
      </c>
    </row>
    <row r="131" spans="9:11" x14ac:dyDescent="0.3">
      <c r="I131" s="22" t="s">
        <v>78</v>
      </c>
      <c r="J131" s="23">
        <v>130</v>
      </c>
      <c r="K131" s="21">
        <v>1</v>
      </c>
    </row>
    <row r="132" spans="9:11" x14ac:dyDescent="0.3">
      <c r="I132" s="22" t="s">
        <v>78</v>
      </c>
      <c r="J132" s="23">
        <v>131</v>
      </c>
      <c r="K132" s="21">
        <v>1</v>
      </c>
    </row>
    <row r="133" spans="9:11" x14ac:dyDescent="0.3">
      <c r="I133" s="22" t="s">
        <v>78</v>
      </c>
      <c r="J133" s="23">
        <v>132</v>
      </c>
      <c r="K133" s="21">
        <v>1</v>
      </c>
    </row>
    <row r="134" spans="9:11" x14ac:dyDescent="0.3">
      <c r="I134" s="22" t="s">
        <v>78</v>
      </c>
      <c r="J134" s="23">
        <v>133</v>
      </c>
      <c r="K134" s="21">
        <v>1</v>
      </c>
    </row>
    <row r="135" spans="9:11" x14ac:dyDescent="0.3">
      <c r="I135" s="22" t="s">
        <v>78</v>
      </c>
      <c r="J135" s="23">
        <v>134</v>
      </c>
      <c r="K135" s="21">
        <v>1</v>
      </c>
    </row>
    <row r="136" spans="9:11" x14ac:dyDescent="0.3">
      <c r="I136" s="22" t="s">
        <v>78</v>
      </c>
      <c r="J136" s="23">
        <v>135</v>
      </c>
      <c r="K136" s="21">
        <v>1</v>
      </c>
    </row>
    <row r="137" spans="9:11" x14ac:dyDescent="0.3">
      <c r="I137" s="22" t="s">
        <v>78</v>
      </c>
      <c r="J137" s="23">
        <v>136</v>
      </c>
      <c r="K137" s="21">
        <v>1</v>
      </c>
    </row>
    <row r="138" spans="9:11" x14ac:dyDescent="0.3">
      <c r="I138" s="22" t="s">
        <v>78</v>
      </c>
      <c r="J138" s="23">
        <v>137</v>
      </c>
      <c r="K138" s="21">
        <v>1</v>
      </c>
    </row>
    <row r="139" spans="9:11" x14ac:dyDescent="0.3">
      <c r="I139" s="22" t="s">
        <v>78</v>
      </c>
      <c r="J139" s="23">
        <v>138</v>
      </c>
      <c r="K139" s="21">
        <v>1</v>
      </c>
    </row>
    <row r="140" spans="9:11" x14ac:dyDescent="0.3">
      <c r="I140" s="22" t="s">
        <v>78</v>
      </c>
      <c r="J140" s="23">
        <v>139</v>
      </c>
      <c r="K140" s="21">
        <v>1</v>
      </c>
    </row>
    <row r="141" spans="9:11" x14ac:dyDescent="0.3">
      <c r="I141" s="22" t="s">
        <v>78</v>
      </c>
      <c r="J141" s="23">
        <v>140</v>
      </c>
      <c r="K141" s="21">
        <v>1</v>
      </c>
    </row>
    <row r="142" spans="9:11" x14ac:dyDescent="0.3">
      <c r="I142" s="22" t="s">
        <v>78</v>
      </c>
      <c r="J142" s="23">
        <v>141</v>
      </c>
      <c r="K142" s="21">
        <v>1</v>
      </c>
    </row>
    <row r="143" spans="9:11" x14ac:dyDescent="0.3">
      <c r="I143" s="22" t="s">
        <v>78</v>
      </c>
      <c r="J143" s="23">
        <v>142</v>
      </c>
      <c r="K143" s="21">
        <v>1</v>
      </c>
    </row>
    <row r="144" spans="9:11" x14ac:dyDescent="0.3">
      <c r="I144" s="22" t="s">
        <v>78</v>
      </c>
      <c r="J144" s="23">
        <v>143</v>
      </c>
      <c r="K144" s="21">
        <v>1</v>
      </c>
    </row>
    <row r="145" spans="9:11" x14ac:dyDescent="0.3">
      <c r="I145" s="22" t="s">
        <v>78</v>
      </c>
      <c r="J145" s="23">
        <v>144</v>
      </c>
      <c r="K145" s="21">
        <v>1</v>
      </c>
    </row>
    <row r="146" spans="9:11" x14ac:dyDescent="0.3">
      <c r="I146" s="22" t="s">
        <v>78</v>
      </c>
      <c r="J146" s="23">
        <v>145</v>
      </c>
      <c r="K146" s="21">
        <v>1</v>
      </c>
    </row>
    <row r="147" spans="9:11" x14ac:dyDescent="0.3">
      <c r="I147" s="22" t="s">
        <v>78</v>
      </c>
      <c r="J147" s="23">
        <v>146</v>
      </c>
      <c r="K147" s="21">
        <v>1</v>
      </c>
    </row>
    <row r="148" spans="9:11" x14ac:dyDescent="0.3">
      <c r="I148" s="22" t="s">
        <v>78</v>
      </c>
      <c r="J148" s="23">
        <v>147</v>
      </c>
      <c r="K148" s="21">
        <v>1</v>
      </c>
    </row>
    <row r="149" spans="9:11" x14ac:dyDescent="0.3">
      <c r="I149" s="22" t="s">
        <v>78</v>
      </c>
      <c r="J149" s="23">
        <v>148</v>
      </c>
      <c r="K149" s="21">
        <v>1</v>
      </c>
    </row>
    <row r="150" spans="9:11" x14ac:dyDescent="0.3">
      <c r="I150" s="22" t="s">
        <v>78</v>
      </c>
      <c r="J150" s="23">
        <v>149</v>
      </c>
      <c r="K150" s="21">
        <v>1</v>
      </c>
    </row>
    <row r="151" spans="9:11" x14ac:dyDescent="0.3">
      <c r="I151" s="22" t="s">
        <v>78</v>
      </c>
      <c r="J151" s="23">
        <v>150</v>
      </c>
      <c r="K151" s="21">
        <v>1</v>
      </c>
    </row>
    <row r="152" spans="9:11" x14ac:dyDescent="0.3">
      <c r="I152" s="22" t="s">
        <v>78</v>
      </c>
      <c r="J152" s="23">
        <v>151</v>
      </c>
      <c r="K152" s="21">
        <v>1</v>
      </c>
    </row>
    <row r="153" spans="9:11" x14ac:dyDescent="0.3">
      <c r="I153" s="22" t="s">
        <v>78</v>
      </c>
      <c r="J153" s="23">
        <v>152</v>
      </c>
      <c r="K153" s="21">
        <v>1</v>
      </c>
    </row>
    <row r="154" spans="9:11" x14ac:dyDescent="0.3">
      <c r="I154" s="22" t="s">
        <v>78</v>
      </c>
      <c r="J154" s="23">
        <v>153</v>
      </c>
      <c r="K154" s="21">
        <v>1</v>
      </c>
    </row>
    <row r="155" spans="9:11" x14ac:dyDescent="0.3">
      <c r="I155" s="22" t="s">
        <v>78</v>
      </c>
      <c r="J155" s="23">
        <v>154</v>
      </c>
      <c r="K155" s="21">
        <v>1</v>
      </c>
    </row>
    <row r="156" spans="9:11" x14ac:dyDescent="0.3">
      <c r="I156" s="22" t="s">
        <v>78</v>
      </c>
      <c r="J156" s="23">
        <v>155</v>
      </c>
      <c r="K156" s="21">
        <v>1</v>
      </c>
    </row>
    <row r="157" spans="9:11" x14ac:dyDescent="0.3">
      <c r="I157" s="22" t="s">
        <v>78</v>
      </c>
      <c r="J157" s="23">
        <v>156</v>
      </c>
      <c r="K157" s="21">
        <v>1</v>
      </c>
    </row>
    <row r="158" spans="9:11" x14ac:dyDescent="0.3">
      <c r="I158" s="22" t="s">
        <v>78</v>
      </c>
      <c r="J158" s="23">
        <v>157</v>
      </c>
      <c r="K158" s="21">
        <v>1</v>
      </c>
    </row>
    <row r="159" spans="9:11" x14ac:dyDescent="0.3">
      <c r="I159" s="22" t="s">
        <v>78</v>
      </c>
      <c r="J159" s="23">
        <v>158</v>
      </c>
      <c r="K159" s="21">
        <v>1</v>
      </c>
    </row>
    <row r="160" spans="9:11" x14ac:dyDescent="0.3">
      <c r="I160" s="22" t="s">
        <v>78</v>
      </c>
      <c r="J160" s="23">
        <v>159</v>
      </c>
      <c r="K160" s="21">
        <v>1</v>
      </c>
    </row>
    <row r="161" spans="9:11" x14ac:dyDescent="0.3">
      <c r="I161" s="22" t="s">
        <v>78</v>
      </c>
      <c r="J161" s="23">
        <v>160</v>
      </c>
      <c r="K161" s="21">
        <v>1</v>
      </c>
    </row>
    <row r="162" spans="9:11" x14ac:dyDescent="0.3">
      <c r="I162" s="22" t="s">
        <v>78</v>
      </c>
      <c r="J162" s="23">
        <v>161</v>
      </c>
      <c r="K162" s="21">
        <v>1</v>
      </c>
    </row>
    <row r="163" spans="9:11" x14ac:dyDescent="0.3">
      <c r="I163" s="22" t="s">
        <v>78</v>
      </c>
      <c r="J163" s="23">
        <v>162</v>
      </c>
      <c r="K163" s="21">
        <v>1</v>
      </c>
    </row>
    <row r="164" spans="9:11" x14ac:dyDescent="0.3">
      <c r="I164" s="22" t="s">
        <v>78</v>
      </c>
      <c r="J164" s="23">
        <v>163</v>
      </c>
      <c r="K164" s="21">
        <v>1</v>
      </c>
    </row>
    <row r="165" spans="9:11" x14ac:dyDescent="0.3">
      <c r="I165" s="22" t="s">
        <v>78</v>
      </c>
      <c r="J165" s="23">
        <v>164</v>
      </c>
      <c r="K165" s="21">
        <v>1</v>
      </c>
    </row>
    <row r="166" spans="9:11" x14ac:dyDescent="0.3">
      <c r="I166" s="22" t="s">
        <v>78</v>
      </c>
      <c r="J166" s="23">
        <v>165</v>
      </c>
      <c r="K166" s="21">
        <v>1</v>
      </c>
    </row>
    <row r="167" spans="9:11" x14ac:dyDescent="0.3">
      <c r="I167" s="22" t="s">
        <v>78</v>
      </c>
      <c r="J167" s="23">
        <v>166</v>
      </c>
      <c r="K167" s="21">
        <v>1</v>
      </c>
    </row>
    <row r="168" spans="9:11" x14ac:dyDescent="0.3">
      <c r="I168" s="22" t="s">
        <v>78</v>
      </c>
      <c r="J168" s="23">
        <v>167</v>
      </c>
      <c r="K168" s="21">
        <v>1</v>
      </c>
    </row>
    <row r="169" spans="9:11" x14ac:dyDescent="0.3">
      <c r="I169" s="22" t="s">
        <v>78</v>
      </c>
      <c r="J169" s="23">
        <v>168</v>
      </c>
      <c r="K169" s="21">
        <v>1</v>
      </c>
    </row>
    <row r="170" spans="9:11" x14ac:dyDescent="0.3">
      <c r="I170" s="22" t="s">
        <v>78</v>
      </c>
      <c r="J170" s="23">
        <v>169</v>
      </c>
      <c r="K170" s="21">
        <v>1</v>
      </c>
    </row>
    <row r="171" spans="9:11" x14ac:dyDescent="0.3">
      <c r="I171" s="22" t="s">
        <v>78</v>
      </c>
      <c r="J171" s="23">
        <v>170</v>
      </c>
      <c r="K171" s="21">
        <v>1</v>
      </c>
    </row>
    <row r="172" spans="9:11" x14ac:dyDescent="0.3">
      <c r="I172" s="22" t="s">
        <v>78</v>
      </c>
      <c r="J172" s="23">
        <v>171</v>
      </c>
      <c r="K172" s="21">
        <v>1</v>
      </c>
    </row>
    <row r="173" spans="9:11" x14ac:dyDescent="0.3">
      <c r="I173" s="22" t="s">
        <v>78</v>
      </c>
      <c r="J173" s="23">
        <v>172</v>
      </c>
      <c r="K173" s="21">
        <v>1</v>
      </c>
    </row>
    <row r="174" spans="9:11" x14ac:dyDescent="0.3">
      <c r="I174" s="22" t="s">
        <v>78</v>
      </c>
      <c r="J174" s="23">
        <v>173</v>
      </c>
      <c r="K174" s="21">
        <v>1</v>
      </c>
    </row>
    <row r="175" spans="9:11" x14ac:dyDescent="0.3">
      <c r="I175" s="22" t="s">
        <v>78</v>
      </c>
      <c r="J175" s="23">
        <v>174</v>
      </c>
      <c r="K175" s="21">
        <v>1</v>
      </c>
    </row>
    <row r="176" spans="9:11" x14ac:dyDescent="0.3">
      <c r="I176" s="22" t="s">
        <v>78</v>
      </c>
      <c r="J176" s="23">
        <v>175</v>
      </c>
      <c r="K176" s="21">
        <v>1</v>
      </c>
    </row>
    <row r="177" spans="9:11" x14ac:dyDescent="0.3">
      <c r="I177" s="22" t="s">
        <v>78</v>
      </c>
      <c r="J177" s="23">
        <v>176</v>
      </c>
      <c r="K177" s="21">
        <v>1</v>
      </c>
    </row>
    <row r="178" spans="9:11" x14ac:dyDescent="0.3">
      <c r="I178" s="22" t="s">
        <v>78</v>
      </c>
      <c r="J178" s="23">
        <v>177</v>
      </c>
      <c r="K178" s="21">
        <v>1</v>
      </c>
    </row>
    <row r="179" spans="9:11" x14ac:dyDescent="0.3">
      <c r="I179" s="22" t="s">
        <v>78</v>
      </c>
      <c r="J179" s="23">
        <v>178</v>
      </c>
      <c r="K179" s="21">
        <v>1</v>
      </c>
    </row>
    <row r="180" spans="9:11" x14ac:dyDescent="0.3">
      <c r="I180" s="22" t="s">
        <v>78</v>
      </c>
      <c r="J180" s="23">
        <v>179</v>
      </c>
      <c r="K180" s="21">
        <v>1</v>
      </c>
    </row>
    <row r="181" spans="9:11" x14ac:dyDescent="0.3">
      <c r="I181" s="22" t="s">
        <v>78</v>
      </c>
      <c r="J181" s="23">
        <v>180</v>
      </c>
      <c r="K181" s="21">
        <v>1</v>
      </c>
    </row>
    <row r="182" spans="9:11" x14ac:dyDescent="0.3">
      <c r="I182" s="22" t="s">
        <v>78</v>
      </c>
      <c r="J182" s="23">
        <v>181</v>
      </c>
      <c r="K182" s="21">
        <v>1</v>
      </c>
    </row>
    <row r="183" spans="9:11" x14ac:dyDescent="0.3">
      <c r="I183" s="22" t="s">
        <v>78</v>
      </c>
      <c r="J183" s="23">
        <v>182</v>
      </c>
      <c r="K183" s="21">
        <v>1</v>
      </c>
    </row>
    <row r="184" spans="9:11" x14ac:dyDescent="0.3">
      <c r="I184" s="22" t="s">
        <v>78</v>
      </c>
      <c r="J184" s="23">
        <v>183</v>
      </c>
      <c r="K184" s="21">
        <v>1</v>
      </c>
    </row>
    <row r="185" spans="9:11" x14ac:dyDescent="0.3">
      <c r="I185" s="22" t="s">
        <v>78</v>
      </c>
      <c r="J185" s="23">
        <v>184</v>
      </c>
      <c r="K185" s="21">
        <v>1</v>
      </c>
    </row>
    <row r="186" spans="9:11" x14ac:dyDescent="0.3">
      <c r="I186" s="22" t="s">
        <v>78</v>
      </c>
      <c r="J186" s="23">
        <v>185</v>
      </c>
      <c r="K186" s="21">
        <v>1</v>
      </c>
    </row>
    <row r="187" spans="9:11" x14ac:dyDescent="0.3">
      <c r="I187" s="22" t="s">
        <v>78</v>
      </c>
      <c r="J187" s="23">
        <v>186</v>
      </c>
      <c r="K187" s="21">
        <v>1</v>
      </c>
    </row>
    <row r="188" spans="9:11" x14ac:dyDescent="0.3">
      <c r="I188" s="22" t="s">
        <v>78</v>
      </c>
      <c r="J188" s="23">
        <v>187</v>
      </c>
      <c r="K188" s="21">
        <v>1</v>
      </c>
    </row>
    <row r="189" spans="9:11" x14ac:dyDescent="0.3">
      <c r="I189" s="22" t="s">
        <v>78</v>
      </c>
      <c r="J189" s="23">
        <v>188</v>
      </c>
      <c r="K189" s="21">
        <v>1</v>
      </c>
    </row>
    <row r="190" spans="9:11" x14ac:dyDescent="0.3">
      <c r="I190" s="22" t="s">
        <v>78</v>
      </c>
      <c r="J190" s="23">
        <v>189</v>
      </c>
      <c r="K190" s="21">
        <v>1</v>
      </c>
    </row>
    <row r="191" spans="9:11" x14ac:dyDescent="0.3">
      <c r="I191" s="22" t="s">
        <v>78</v>
      </c>
      <c r="J191" s="23">
        <v>190</v>
      </c>
      <c r="K191" s="21">
        <v>1</v>
      </c>
    </row>
    <row r="192" spans="9:11" x14ac:dyDescent="0.3">
      <c r="I192" s="22" t="s">
        <v>78</v>
      </c>
      <c r="J192" s="23">
        <v>191</v>
      </c>
      <c r="K192" s="21">
        <v>1</v>
      </c>
    </row>
    <row r="193" spans="9:11" x14ac:dyDescent="0.3">
      <c r="I193" s="22" t="s">
        <v>78</v>
      </c>
      <c r="J193" s="23">
        <v>192</v>
      </c>
      <c r="K193" s="21">
        <v>1</v>
      </c>
    </row>
    <row r="194" spans="9:11" x14ac:dyDescent="0.3">
      <c r="I194" s="22" t="s">
        <v>78</v>
      </c>
      <c r="J194" s="23">
        <v>193</v>
      </c>
      <c r="K194" s="21">
        <v>1</v>
      </c>
    </row>
    <row r="195" spans="9:11" x14ac:dyDescent="0.3">
      <c r="I195" s="22" t="s">
        <v>78</v>
      </c>
      <c r="J195" s="23">
        <v>194</v>
      </c>
      <c r="K195" s="21">
        <v>1</v>
      </c>
    </row>
    <row r="196" spans="9:11" x14ac:dyDescent="0.3">
      <c r="I196" s="22" t="s">
        <v>78</v>
      </c>
      <c r="J196" s="23">
        <v>195</v>
      </c>
      <c r="K196" s="21">
        <v>1</v>
      </c>
    </row>
    <row r="197" spans="9:11" x14ac:dyDescent="0.3">
      <c r="I197" s="22" t="s">
        <v>78</v>
      </c>
      <c r="J197" s="23">
        <v>196</v>
      </c>
      <c r="K197" s="21">
        <v>1</v>
      </c>
    </row>
    <row r="198" spans="9:11" x14ac:dyDescent="0.3">
      <c r="I198" s="22" t="s">
        <v>78</v>
      </c>
      <c r="J198" s="23">
        <v>197</v>
      </c>
      <c r="K198" s="21">
        <v>1</v>
      </c>
    </row>
    <row r="199" spans="9:11" x14ac:dyDescent="0.3">
      <c r="I199" s="22" t="s">
        <v>78</v>
      </c>
      <c r="J199" s="23">
        <v>198</v>
      </c>
      <c r="K199" s="21">
        <v>1</v>
      </c>
    </row>
    <row r="200" spans="9:11" x14ac:dyDescent="0.3">
      <c r="I200" s="22" t="s">
        <v>78</v>
      </c>
      <c r="J200" s="23">
        <v>199</v>
      </c>
      <c r="K200" s="21">
        <v>1</v>
      </c>
    </row>
    <row r="201" spans="9:11" x14ac:dyDescent="0.3">
      <c r="I201" s="22" t="s">
        <v>78</v>
      </c>
      <c r="J201" s="23">
        <v>200</v>
      </c>
      <c r="K201" s="21">
        <v>1</v>
      </c>
    </row>
    <row r="202" spans="9:11" x14ac:dyDescent="0.3">
      <c r="I202" s="22" t="s">
        <v>78</v>
      </c>
      <c r="J202" s="23">
        <v>201</v>
      </c>
      <c r="K202" s="21">
        <v>1</v>
      </c>
    </row>
    <row r="203" spans="9:11" x14ac:dyDescent="0.3">
      <c r="I203" s="22" t="s">
        <v>78</v>
      </c>
      <c r="J203" s="23">
        <v>202</v>
      </c>
      <c r="K203" s="21">
        <v>1</v>
      </c>
    </row>
    <row r="204" spans="9:11" x14ac:dyDescent="0.3">
      <c r="I204" s="22" t="s">
        <v>78</v>
      </c>
      <c r="J204" s="23">
        <v>203</v>
      </c>
      <c r="K204" s="21">
        <v>1</v>
      </c>
    </row>
    <row r="205" spans="9:11" x14ac:dyDescent="0.3">
      <c r="I205" s="22" t="s">
        <v>78</v>
      </c>
      <c r="J205" s="23">
        <v>204</v>
      </c>
      <c r="K205" s="21">
        <v>1</v>
      </c>
    </row>
    <row r="206" spans="9:11" x14ac:dyDescent="0.3">
      <c r="I206" s="22" t="s">
        <v>78</v>
      </c>
      <c r="J206" s="23">
        <v>205</v>
      </c>
      <c r="K206" s="21">
        <v>1</v>
      </c>
    </row>
    <row r="207" spans="9:11" x14ac:dyDescent="0.3">
      <c r="I207" s="22" t="s">
        <v>78</v>
      </c>
      <c r="J207" s="23">
        <v>206</v>
      </c>
      <c r="K207" s="21">
        <v>1</v>
      </c>
    </row>
    <row r="208" spans="9:11" x14ac:dyDescent="0.3">
      <c r="I208" s="22" t="s">
        <v>78</v>
      </c>
      <c r="J208" s="23">
        <v>207</v>
      </c>
      <c r="K208" s="21">
        <v>1</v>
      </c>
    </row>
    <row r="209" spans="9:11" x14ac:dyDescent="0.3">
      <c r="I209" s="22" t="s">
        <v>78</v>
      </c>
      <c r="J209" s="23">
        <v>208</v>
      </c>
      <c r="K209" s="21">
        <v>1</v>
      </c>
    </row>
    <row r="210" spans="9:11" x14ac:dyDescent="0.3">
      <c r="I210" s="22" t="s">
        <v>78</v>
      </c>
      <c r="J210" s="23">
        <v>209</v>
      </c>
      <c r="K210" s="21">
        <v>1</v>
      </c>
    </row>
    <row r="211" spans="9:11" x14ac:dyDescent="0.3">
      <c r="I211" s="22" t="s">
        <v>78</v>
      </c>
      <c r="J211" s="23">
        <v>210</v>
      </c>
      <c r="K211" s="21">
        <v>1</v>
      </c>
    </row>
    <row r="212" spans="9:11" x14ac:dyDescent="0.3">
      <c r="I212" s="22" t="s">
        <v>78</v>
      </c>
      <c r="J212" s="23">
        <v>211</v>
      </c>
      <c r="K212" s="21">
        <v>1</v>
      </c>
    </row>
    <row r="213" spans="9:11" x14ac:dyDescent="0.3">
      <c r="I213" s="22" t="s">
        <v>78</v>
      </c>
      <c r="J213" s="23">
        <v>212</v>
      </c>
      <c r="K213" s="21">
        <v>1</v>
      </c>
    </row>
    <row r="214" spans="9:11" x14ac:dyDescent="0.3">
      <c r="I214" s="22" t="s">
        <v>78</v>
      </c>
      <c r="J214" s="23">
        <v>213</v>
      </c>
      <c r="K214" s="21">
        <v>1</v>
      </c>
    </row>
    <row r="215" spans="9:11" x14ac:dyDescent="0.3">
      <c r="I215" s="22" t="s">
        <v>78</v>
      </c>
      <c r="J215" s="23">
        <v>214</v>
      </c>
      <c r="K215" s="21">
        <v>1</v>
      </c>
    </row>
    <row r="216" spans="9:11" x14ac:dyDescent="0.3">
      <c r="I216" s="22" t="s">
        <v>78</v>
      </c>
      <c r="J216" s="23">
        <v>215</v>
      </c>
      <c r="K216" s="21">
        <v>1</v>
      </c>
    </row>
    <row r="217" spans="9:11" x14ac:dyDescent="0.3">
      <c r="I217" s="22" t="s">
        <v>78</v>
      </c>
      <c r="J217" s="23">
        <v>216</v>
      </c>
      <c r="K217" s="21">
        <v>1</v>
      </c>
    </row>
    <row r="218" spans="9:11" x14ac:dyDescent="0.3">
      <c r="I218" s="22" t="s">
        <v>78</v>
      </c>
      <c r="J218" s="23">
        <v>217</v>
      </c>
      <c r="K218" s="21">
        <v>1</v>
      </c>
    </row>
    <row r="219" spans="9:11" x14ac:dyDescent="0.3">
      <c r="I219" s="22" t="s">
        <v>78</v>
      </c>
      <c r="J219" s="23">
        <v>218</v>
      </c>
      <c r="K219" s="21">
        <v>1</v>
      </c>
    </row>
    <row r="220" spans="9:11" x14ac:dyDescent="0.3">
      <c r="I220" s="22" t="s">
        <v>78</v>
      </c>
      <c r="J220" s="23">
        <v>219</v>
      </c>
      <c r="K220" s="21">
        <v>1</v>
      </c>
    </row>
    <row r="221" spans="9:11" x14ac:dyDescent="0.3">
      <c r="I221" s="22" t="s">
        <v>78</v>
      </c>
      <c r="J221" s="23">
        <v>220</v>
      </c>
      <c r="K221" s="21">
        <v>1</v>
      </c>
    </row>
    <row r="222" spans="9:11" x14ac:dyDescent="0.3">
      <c r="I222" s="22" t="s">
        <v>78</v>
      </c>
      <c r="J222" s="23">
        <v>221</v>
      </c>
      <c r="K222" s="21">
        <v>1</v>
      </c>
    </row>
    <row r="223" spans="9:11" x14ac:dyDescent="0.3">
      <c r="I223" s="22" t="s">
        <v>78</v>
      </c>
      <c r="J223" s="23">
        <v>222</v>
      </c>
      <c r="K223" s="21">
        <v>1</v>
      </c>
    </row>
    <row r="224" spans="9:11" x14ac:dyDescent="0.3">
      <c r="I224" s="22" t="s">
        <v>78</v>
      </c>
      <c r="J224" s="23">
        <v>223</v>
      </c>
      <c r="K224" s="21">
        <v>1</v>
      </c>
    </row>
    <row r="225" spans="9:11" x14ac:dyDescent="0.3">
      <c r="I225" s="22" t="s">
        <v>78</v>
      </c>
      <c r="J225" s="23">
        <v>224</v>
      </c>
      <c r="K225" s="21">
        <v>1</v>
      </c>
    </row>
    <row r="226" spans="9:11" x14ac:dyDescent="0.3">
      <c r="I226" s="22" t="s">
        <v>78</v>
      </c>
      <c r="J226" s="23">
        <v>225</v>
      </c>
      <c r="K226" s="21">
        <v>1</v>
      </c>
    </row>
    <row r="227" spans="9:11" x14ac:dyDescent="0.3">
      <c r="I227" s="22" t="s">
        <v>78</v>
      </c>
      <c r="J227" s="23">
        <v>226</v>
      </c>
      <c r="K227" s="21">
        <v>1</v>
      </c>
    </row>
    <row r="228" spans="9:11" x14ac:dyDescent="0.3">
      <c r="I228" s="22" t="s">
        <v>78</v>
      </c>
      <c r="J228" s="23">
        <v>227</v>
      </c>
      <c r="K228" s="21">
        <v>1</v>
      </c>
    </row>
    <row r="229" spans="9:11" x14ac:dyDescent="0.3">
      <c r="I229" s="22" t="s">
        <v>78</v>
      </c>
      <c r="J229" s="23">
        <v>228</v>
      </c>
      <c r="K229" s="21">
        <v>1</v>
      </c>
    </row>
    <row r="230" spans="9:11" x14ac:dyDescent="0.3">
      <c r="I230" s="22" t="s">
        <v>78</v>
      </c>
      <c r="J230" s="23">
        <v>229</v>
      </c>
      <c r="K230" s="21">
        <v>1</v>
      </c>
    </row>
    <row r="231" spans="9:11" x14ac:dyDescent="0.3">
      <c r="I231" s="22" t="s">
        <v>78</v>
      </c>
      <c r="J231" s="23">
        <v>230</v>
      </c>
      <c r="K231" s="21">
        <v>1</v>
      </c>
    </row>
    <row r="232" spans="9:11" x14ac:dyDescent="0.3">
      <c r="I232" s="22" t="s">
        <v>78</v>
      </c>
      <c r="J232" s="23">
        <v>231</v>
      </c>
      <c r="K232" s="21">
        <v>1</v>
      </c>
    </row>
    <row r="233" spans="9:11" x14ac:dyDescent="0.3">
      <c r="I233" s="22" t="s">
        <v>78</v>
      </c>
      <c r="J233" s="23">
        <v>232</v>
      </c>
      <c r="K233" s="21">
        <v>1</v>
      </c>
    </row>
    <row r="234" spans="9:11" x14ac:dyDescent="0.3">
      <c r="I234" s="22" t="s">
        <v>78</v>
      </c>
      <c r="J234" s="23">
        <v>233</v>
      </c>
      <c r="K234" s="21">
        <v>1</v>
      </c>
    </row>
    <row r="235" spans="9:11" x14ac:dyDescent="0.3">
      <c r="I235" s="22" t="s">
        <v>78</v>
      </c>
      <c r="J235" s="23">
        <v>234</v>
      </c>
      <c r="K235" s="21">
        <v>1</v>
      </c>
    </row>
    <row r="236" spans="9:11" x14ac:dyDescent="0.3">
      <c r="I236" s="22" t="s">
        <v>78</v>
      </c>
      <c r="J236" s="23">
        <v>235</v>
      </c>
      <c r="K236" s="21">
        <v>1</v>
      </c>
    </row>
    <row r="237" spans="9:11" x14ac:dyDescent="0.3">
      <c r="I237" s="22" t="s">
        <v>78</v>
      </c>
      <c r="J237" s="23">
        <v>236</v>
      </c>
      <c r="K237" s="21">
        <v>1</v>
      </c>
    </row>
    <row r="238" spans="9:11" x14ac:dyDescent="0.3">
      <c r="I238" s="22" t="s">
        <v>78</v>
      </c>
      <c r="J238" s="23">
        <v>237</v>
      </c>
      <c r="K238" s="21">
        <v>1</v>
      </c>
    </row>
    <row r="239" spans="9:11" x14ac:dyDescent="0.3">
      <c r="I239" s="22" t="s">
        <v>78</v>
      </c>
      <c r="J239" s="23">
        <v>238</v>
      </c>
      <c r="K239" s="21">
        <v>1</v>
      </c>
    </row>
    <row r="240" spans="9:11" x14ac:dyDescent="0.3">
      <c r="I240" s="22" t="s">
        <v>78</v>
      </c>
      <c r="J240" s="23">
        <v>239</v>
      </c>
      <c r="K240" s="21">
        <v>1</v>
      </c>
    </row>
    <row r="241" spans="9:11" x14ac:dyDescent="0.3">
      <c r="I241" s="22" t="s">
        <v>78</v>
      </c>
      <c r="J241" s="23">
        <v>240</v>
      </c>
      <c r="K241" s="21">
        <v>1</v>
      </c>
    </row>
    <row r="242" spans="9:11" x14ac:dyDescent="0.3">
      <c r="I242" s="22" t="s">
        <v>78</v>
      </c>
      <c r="J242" s="23">
        <v>241</v>
      </c>
      <c r="K242" s="21">
        <v>1</v>
      </c>
    </row>
    <row r="243" spans="9:11" x14ac:dyDescent="0.3">
      <c r="I243" s="22" t="s">
        <v>78</v>
      </c>
      <c r="J243" s="23">
        <v>242</v>
      </c>
      <c r="K243" s="21">
        <v>1</v>
      </c>
    </row>
    <row r="244" spans="9:11" x14ac:dyDescent="0.3">
      <c r="I244" s="22" t="s">
        <v>78</v>
      </c>
      <c r="J244" s="23">
        <v>243</v>
      </c>
      <c r="K244" s="21">
        <v>1</v>
      </c>
    </row>
    <row r="245" spans="9:11" x14ac:dyDescent="0.3">
      <c r="I245" s="22" t="s">
        <v>78</v>
      </c>
      <c r="J245" s="23">
        <v>244</v>
      </c>
      <c r="K245" s="21">
        <v>1</v>
      </c>
    </row>
    <row r="246" spans="9:11" x14ac:dyDescent="0.3">
      <c r="I246" s="22" t="s">
        <v>78</v>
      </c>
      <c r="J246" s="23">
        <v>245</v>
      </c>
      <c r="K246" s="21">
        <v>1</v>
      </c>
    </row>
    <row r="247" spans="9:11" x14ac:dyDescent="0.3">
      <c r="I247" s="22" t="s">
        <v>78</v>
      </c>
      <c r="J247" s="23">
        <v>246</v>
      </c>
      <c r="K247" s="21">
        <v>1</v>
      </c>
    </row>
    <row r="248" spans="9:11" x14ac:dyDescent="0.3">
      <c r="I248" s="22" t="s">
        <v>78</v>
      </c>
      <c r="J248" s="23">
        <v>247</v>
      </c>
      <c r="K248" s="21">
        <v>1</v>
      </c>
    </row>
    <row r="249" spans="9:11" x14ac:dyDescent="0.3">
      <c r="I249" s="22" t="s">
        <v>78</v>
      </c>
      <c r="J249" s="23">
        <v>248</v>
      </c>
      <c r="K249" s="21">
        <v>1</v>
      </c>
    </row>
    <row r="250" spans="9:11" x14ac:dyDescent="0.3">
      <c r="I250" s="22" t="s">
        <v>78</v>
      </c>
      <c r="J250" s="23">
        <v>249</v>
      </c>
      <c r="K250" s="21">
        <v>1</v>
      </c>
    </row>
    <row r="251" spans="9:11" x14ac:dyDescent="0.3">
      <c r="I251" s="22" t="s">
        <v>78</v>
      </c>
      <c r="J251" s="23">
        <v>250</v>
      </c>
      <c r="K251" s="21">
        <v>1</v>
      </c>
    </row>
    <row r="252" spans="9:11" x14ac:dyDescent="0.3">
      <c r="I252" s="22" t="s">
        <v>78</v>
      </c>
      <c r="J252" s="23">
        <v>251</v>
      </c>
      <c r="K252" s="21">
        <v>1</v>
      </c>
    </row>
    <row r="253" spans="9:11" x14ac:dyDescent="0.3">
      <c r="I253" s="22" t="s">
        <v>78</v>
      </c>
      <c r="J253" s="23">
        <v>252</v>
      </c>
      <c r="K253" s="21">
        <v>1</v>
      </c>
    </row>
    <row r="254" spans="9:11" x14ac:dyDescent="0.3">
      <c r="I254" s="22" t="s">
        <v>78</v>
      </c>
      <c r="J254" s="23">
        <v>253</v>
      </c>
      <c r="K254" s="21">
        <v>1</v>
      </c>
    </row>
    <row r="255" spans="9:11" x14ac:dyDescent="0.3">
      <c r="I255" s="22" t="s">
        <v>78</v>
      </c>
      <c r="J255" s="23">
        <v>254</v>
      </c>
      <c r="K255" s="21">
        <v>1</v>
      </c>
    </row>
    <row r="256" spans="9:11" x14ac:dyDescent="0.3">
      <c r="I256" s="22" t="s">
        <v>78</v>
      </c>
      <c r="J256" s="23">
        <v>255</v>
      </c>
      <c r="K256" s="21">
        <v>1</v>
      </c>
    </row>
    <row r="257" spans="9:11" x14ac:dyDescent="0.3">
      <c r="I257" s="22" t="s">
        <v>78</v>
      </c>
      <c r="J257" s="23">
        <v>256</v>
      </c>
      <c r="K257" s="21">
        <v>1</v>
      </c>
    </row>
    <row r="258" spans="9:11" x14ac:dyDescent="0.3">
      <c r="I258" s="22" t="s">
        <v>78</v>
      </c>
      <c r="J258" s="23">
        <v>257</v>
      </c>
      <c r="K258" s="21">
        <v>1</v>
      </c>
    </row>
    <row r="259" spans="9:11" x14ac:dyDescent="0.3">
      <c r="I259" s="22" t="s">
        <v>78</v>
      </c>
      <c r="J259" s="23">
        <v>258</v>
      </c>
      <c r="K259" s="21">
        <v>1</v>
      </c>
    </row>
    <row r="260" spans="9:11" x14ac:dyDescent="0.3">
      <c r="I260" s="22" t="s">
        <v>78</v>
      </c>
      <c r="J260" s="23">
        <v>259</v>
      </c>
      <c r="K260" s="21">
        <v>1</v>
      </c>
    </row>
    <row r="261" spans="9:11" x14ac:dyDescent="0.3">
      <c r="I261" s="22" t="s">
        <v>78</v>
      </c>
      <c r="J261" s="23">
        <v>260</v>
      </c>
      <c r="K261" s="21">
        <v>1</v>
      </c>
    </row>
    <row r="262" spans="9:11" x14ac:dyDescent="0.3">
      <c r="I262" s="22" t="s">
        <v>78</v>
      </c>
      <c r="J262" s="23">
        <v>261</v>
      </c>
      <c r="K262" s="21">
        <v>1</v>
      </c>
    </row>
    <row r="263" spans="9:11" x14ac:dyDescent="0.3">
      <c r="I263" s="22" t="s">
        <v>78</v>
      </c>
      <c r="J263" s="23">
        <v>262</v>
      </c>
      <c r="K263" s="21">
        <v>1</v>
      </c>
    </row>
    <row r="264" spans="9:11" x14ac:dyDescent="0.3">
      <c r="I264" s="22" t="s">
        <v>78</v>
      </c>
      <c r="J264" s="23">
        <v>263</v>
      </c>
      <c r="K264" s="21">
        <v>1</v>
      </c>
    </row>
    <row r="265" spans="9:11" x14ac:dyDescent="0.3">
      <c r="I265" s="22" t="s">
        <v>78</v>
      </c>
      <c r="J265" s="23">
        <v>264</v>
      </c>
      <c r="K265" s="21">
        <v>1</v>
      </c>
    </row>
    <row r="266" spans="9:11" x14ac:dyDescent="0.3">
      <c r="I266" s="22" t="s">
        <v>78</v>
      </c>
      <c r="J266" s="23">
        <v>265</v>
      </c>
      <c r="K266" s="21">
        <v>1</v>
      </c>
    </row>
    <row r="267" spans="9:11" x14ac:dyDescent="0.3">
      <c r="I267" s="22" t="s">
        <v>78</v>
      </c>
      <c r="J267" s="23">
        <v>266</v>
      </c>
      <c r="K267" s="21">
        <v>1</v>
      </c>
    </row>
    <row r="268" spans="9:11" x14ac:dyDescent="0.3">
      <c r="I268" s="22" t="s">
        <v>78</v>
      </c>
      <c r="J268" s="23">
        <v>267</v>
      </c>
      <c r="K268" s="21">
        <v>1</v>
      </c>
    </row>
    <row r="269" spans="9:11" x14ac:dyDescent="0.3">
      <c r="I269" s="22" t="s">
        <v>78</v>
      </c>
      <c r="J269" s="23">
        <v>268</v>
      </c>
      <c r="K269" s="21">
        <v>1</v>
      </c>
    </row>
    <row r="270" spans="9:11" x14ac:dyDescent="0.3">
      <c r="I270" s="22" t="s">
        <v>78</v>
      </c>
      <c r="J270" s="23">
        <v>269</v>
      </c>
      <c r="K270" s="21">
        <v>1</v>
      </c>
    </row>
    <row r="271" spans="9:11" x14ac:dyDescent="0.3">
      <c r="I271" s="22" t="s">
        <v>78</v>
      </c>
      <c r="J271" s="23">
        <v>270</v>
      </c>
      <c r="K271" s="21">
        <v>1</v>
      </c>
    </row>
    <row r="272" spans="9:11" x14ac:dyDescent="0.3">
      <c r="I272" s="22" t="s">
        <v>78</v>
      </c>
      <c r="J272" s="23">
        <v>271</v>
      </c>
      <c r="K272" s="21">
        <v>1</v>
      </c>
    </row>
    <row r="273" spans="9:11" x14ac:dyDescent="0.3">
      <c r="I273" s="22" t="s">
        <v>78</v>
      </c>
      <c r="J273" s="23">
        <v>272</v>
      </c>
      <c r="K273" s="21">
        <v>1</v>
      </c>
    </row>
    <row r="274" spans="9:11" x14ac:dyDescent="0.3">
      <c r="I274" s="22" t="s">
        <v>78</v>
      </c>
      <c r="J274" s="23">
        <v>273</v>
      </c>
      <c r="K274" s="21">
        <v>1</v>
      </c>
    </row>
    <row r="275" spans="9:11" x14ac:dyDescent="0.3">
      <c r="I275" s="22" t="s">
        <v>78</v>
      </c>
      <c r="J275" s="23">
        <v>274</v>
      </c>
      <c r="K275" s="21">
        <v>1</v>
      </c>
    </row>
    <row r="276" spans="9:11" x14ac:dyDescent="0.3">
      <c r="I276" s="22" t="s">
        <v>78</v>
      </c>
      <c r="J276" s="23">
        <v>275</v>
      </c>
      <c r="K276" s="21">
        <v>1</v>
      </c>
    </row>
    <row r="277" spans="9:11" x14ac:dyDescent="0.3">
      <c r="I277" s="22" t="s">
        <v>78</v>
      </c>
      <c r="J277" s="23">
        <v>276</v>
      </c>
      <c r="K277" s="21">
        <v>1</v>
      </c>
    </row>
    <row r="278" spans="9:11" x14ac:dyDescent="0.3">
      <c r="I278" s="22" t="s">
        <v>78</v>
      </c>
      <c r="J278" s="23">
        <v>277</v>
      </c>
      <c r="K278" s="21">
        <v>1</v>
      </c>
    </row>
    <row r="279" spans="9:11" x14ac:dyDescent="0.3">
      <c r="I279" s="22" t="s">
        <v>78</v>
      </c>
      <c r="J279" s="23">
        <v>278</v>
      </c>
      <c r="K279" s="21">
        <v>1</v>
      </c>
    </row>
    <row r="280" spans="9:11" x14ac:dyDescent="0.3">
      <c r="I280" s="22" t="s">
        <v>78</v>
      </c>
      <c r="J280" s="23">
        <v>279</v>
      </c>
      <c r="K280" s="21">
        <v>1</v>
      </c>
    </row>
    <row r="281" spans="9:11" x14ac:dyDescent="0.3">
      <c r="I281" s="22" t="s">
        <v>78</v>
      </c>
      <c r="J281" s="23">
        <v>280</v>
      </c>
      <c r="K281" s="21">
        <v>1</v>
      </c>
    </row>
    <row r="282" spans="9:11" x14ac:dyDescent="0.3">
      <c r="I282" s="22" t="s">
        <v>78</v>
      </c>
      <c r="J282" s="23">
        <v>281</v>
      </c>
      <c r="K282" s="21">
        <v>1</v>
      </c>
    </row>
    <row r="283" spans="9:11" x14ac:dyDescent="0.3">
      <c r="I283" s="22" t="s">
        <v>78</v>
      </c>
      <c r="J283" s="23">
        <v>282</v>
      </c>
      <c r="K283" s="21">
        <v>1</v>
      </c>
    </row>
    <row r="284" spans="9:11" x14ac:dyDescent="0.3">
      <c r="I284" s="22" t="s">
        <v>78</v>
      </c>
      <c r="J284" s="23">
        <v>283</v>
      </c>
      <c r="K284" s="21">
        <v>1</v>
      </c>
    </row>
    <row r="285" spans="9:11" x14ac:dyDescent="0.3">
      <c r="I285" s="22" t="s">
        <v>78</v>
      </c>
      <c r="J285" s="23">
        <v>284</v>
      </c>
      <c r="K285" s="21">
        <v>1</v>
      </c>
    </row>
    <row r="286" spans="9:11" x14ac:dyDescent="0.3">
      <c r="I286" s="22" t="s">
        <v>78</v>
      </c>
      <c r="J286" s="23">
        <v>285</v>
      </c>
      <c r="K286" s="21">
        <v>1</v>
      </c>
    </row>
    <row r="287" spans="9:11" x14ac:dyDescent="0.3">
      <c r="I287" s="22" t="s">
        <v>78</v>
      </c>
      <c r="J287" s="23">
        <v>286</v>
      </c>
      <c r="K287" s="21">
        <v>1</v>
      </c>
    </row>
    <row r="288" spans="9:11" x14ac:dyDescent="0.3">
      <c r="I288" s="22" t="s">
        <v>78</v>
      </c>
      <c r="J288" s="23">
        <v>287</v>
      </c>
      <c r="K288" s="21">
        <v>1</v>
      </c>
    </row>
    <row r="289" spans="9:11" x14ac:dyDescent="0.3">
      <c r="I289" s="22" t="s">
        <v>78</v>
      </c>
      <c r="J289" s="23">
        <v>288</v>
      </c>
      <c r="K289" s="21">
        <v>1</v>
      </c>
    </row>
    <row r="290" spans="9:11" x14ac:dyDescent="0.3">
      <c r="I290" s="22" t="s">
        <v>78</v>
      </c>
      <c r="J290" s="23">
        <v>289</v>
      </c>
      <c r="K290" s="21">
        <v>1</v>
      </c>
    </row>
    <row r="291" spans="9:11" x14ac:dyDescent="0.3">
      <c r="I291" s="22" t="s">
        <v>78</v>
      </c>
      <c r="J291" s="23">
        <v>290</v>
      </c>
      <c r="K291" s="21">
        <v>1</v>
      </c>
    </row>
    <row r="292" spans="9:11" x14ac:dyDescent="0.3">
      <c r="I292" s="22" t="s">
        <v>78</v>
      </c>
      <c r="J292" s="23">
        <v>291</v>
      </c>
      <c r="K292" s="21">
        <v>1</v>
      </c>
    </row>
    <row r="293" spans="9:11" x14ac:dyDescent="0.3">
      <c r="I293" s="22" t="s">
        <v>78</v>
      </c>
      <c r="J293" s="23">
        <v>292</v>
      </c>
      <c r="K293" s="21">
        <v>1</v>
      </c>
    </row>
    <row r="294" spans="9:11" x14ac:dyDescent="0.3">
      <c r="I294" s="22" t="s">
        <v>78</v>
      </c>
      <c r="J294" s="23">
        <v>293</v>
      </c>
      <c r="K294" s="21">
        <v>1</v>
      </c>
    </row>
    <row r="295" spans="9:11" x14ac:dyDescent="0.3">
      <c r="I295" s="22" t="s">
        <v>78</v>
      </c>
      <c r="J295" s="23">
        <v>294</v>
      </c>
      <c r="K295" s="21">
        <v>1</v>
      </c>
    </row>
    <row r="296" spans="9:11" x14ac:dyDescent="0.3">
      <c r="I296" s="22" t="s">
        <v>78</v>
      </c>
      <c r="J296" s="23">
        <v>295</v>
      </c>
      <c r="K296" s="21">
        <v>1</v>
      </c>
    </row>
    <row r="297" spans="9:11" x14ac:dyDescent="0.3">
      <c r="I297" s="22" t="s">
        <v>78</v>
      </c>
      <c r="J297" s="23">
        <v>296</v>
      </c>
      <c r="K297" s="21">
        <v>1</v>
      </c>
    </row>
    <row r="298" spans="9:11" x14ac:dyDescent="0.3">
      <c r="I298" s="22" t="s">
        <v>78</v>
      </c>
      <c r="J298" s="23">
        <v>297</v>
      </c>
      <c r="K298" s="21">
        <v>1</v>
      </c>
    </row>
    <row r="299" spans="9:11" x14ac:dyDescent="0.3">
      <c r="I299" s="22" t="s">
        <v>78</v>
      </c>
      <c r="J299" s="23">
        <v>298</v>
      </c>
      <c r="K299" s="21">
        <v>1</v>
      </c>
    </row>
    <row r="300" spans="9:11" x14ac:dyDescent="0.3">
      <c r="I300" s="22" t="s">
        <v>78</v>
      </c>
      <c r="J300" s="23">
        <v>299</v>
      </c>
      <c r="K300" s="21">
        <v>1</v>
      </c>
    </row>
    <row r="301" spans="9:11" x14ac:dyDescent="0.3">
      <c r="I301" s="22" t="s">
        <v>78</v>
      </c>
      <c r="J301" s="23">
        <v>300</v>
      </c>
      <c r="K301" s="21">
        <v>1</v>
      </c>
    </row>
    <row r="302" spans="9:11" x14ac:dyDescent="0.3">
      <c r="I302" s="22" t="s">
        <v>78</v>
      </c>
      <c r="J302" s="23">
        <v>301</v>
      </c>
      <c r="K302" s="21">
        <v>1</v>
      </c>
    </row>
    <row r="303" spans="9:11" x14ac:dyDescent="0.3">
      <c r="I303" s="22" t="s">
        <v>78</v>
      </c>
      <c r="J303" s="23">
        <v>302</v>
      </c>
      <c r="K303" s="21">
        <v>1</v>
      </c>
    </row>
    <row r="304" spans="9:11" x14ac:dyDescent="0.3">
      <c r="I304" s="22" t="s">
        <v>78</v>
      </c>
      <c r="J304" s="23">
        <v>303</v>
      </c>
      <c r="K304" s="21">
        <v>1</v>
      </c>
    </row>
    <row r="305" spans="9:11" x14ac:dyDescent="0.3">
      <c r="I305" s="22" t="s">
        <v>78</v>
      </c>
      <c r="J305" s="23">
        <v>304</v>
      </c>
      <c r="K305" s="21">
        <v>1</v>
      </c>
    </row>
    <row r="306" spans="9:11" x14ac:dyDescent="0.3">
      <c r="I306" s="22" t="s">
        <v>78</v>
      </c>
      <c r="J306" s="23">
        <v>305</v>
      </c>
      <c r="K306" s="21">
        <v>1</v>
      </c>
    </row>
    <row r="307" spans="9:11" x14ac:dyDescent="0.3">
      <c r="I307" s="22" t="s">
        <v>78</v>
      </c>
      <c r="J307" s="23">
        <v>306</v>
      </c>
      <c r="K307" s="21">
        <v>1</v>
      </c>
    </row>
    <row r="308" spans="9:11" x14ac:dyDescent="0.3">
      <c r="I308" s="22" t="s">
        <v>78</v>
      </c>
      <c r="J308" s="23">
        <v>307</v>
      </c>
      <c r="K308" s="21">
        <v>1</v>
      </c>
    </row>
    <row r="309" spans="9:11" x14ac:dyDescent="0.3">
      <c r="I309" s="22" t="s">
        <v>78</v>
      </c>
      <c r="J309" s="23">
        <v>308</v>
      </c>
      <c r="K309" s="21">
        <v>1</v>
      </c>
    </row>
    <row r="310" spans="9:11" x14ac:dyDescent="0.3">
      <c r="I310" s="22" t="s">
        <v>78</v>
      </c>
      <c r="J310" s="23">
        <v>309</v>
      </c>
      <c r="K310" s="21">
        <v>1</v>
      </c>
    </row>
    <row r="311" spans="9:11" x14ac:dyDescent="0.3">
      <c r="I311" s="22" t="s">
        <v>78</v>
      </c>
      <c r="J311" s="23">
        <v>310</v>
      </c>
      <c r="K311" s="21">
        <v>1</v>
      </c>
    </row>
    <row r="312" spans="9:11" x14ac:dyDescent="0.3">
      <c r="I312" s="22" t="s">
        <v>78</v>
      </c>
      <c r="J312" s="23">
        <v>311</v>
      </c>
      <c r="K312" s="21">
        <v>1</v>
      </c>
    </row>
    <row r="313" spans="9:11" x14ac:dyDescent="0.3">
      <c r="I313" s="22" t="s">
        <v>78</v>
      </c>
      <c r="J313" s="23">
        <v>312</v>
      </c>
      <c r="K313" s="21">
        <v>1</v>
      </c>
    </row>
    <row r="314" spans="9:11" x14ac:dyDescent="0.3">
      <c r="I314" s="22" t="s">
        <v>78</v>
      </c>
      <c r="J314" s="23">
        <v>313</v>
      </c>
      <c r="K314" s="21">
        <v>1</v>
      </c>
    </row>
    <row r="315" spans="9:11" x14ac:dyDescent="0.3">
      <c r="I315" s="22" t="s">
        <v>78</v>
      </c>
      <c r="J315" s="23">
        <v>314</v>
      </c>
      <c r="K315" s="21">
        <v>1</v>
      </c>
    </row>
    <row r="316" spans="9:11" x14ac:dyDescent="0.3">
      <c r="I316" s="22" t="s">
        <v>78</v>
      </c>
      <c r="J316" s="23">
        <v>315</v>
      </c>
      <c r="K316" s="21">
        <v>1</v>
      </c>
    </row>
    <row r="317" spans="9:11" x14ac:dyDescent="0.3">
      <c r="I317" s="22" t="s">
        <v>78</v>
      </c>
      <c r="J317" s="23">
        <v>316</v>
      </c>
      <c r="K317" s="21">
        <v>1</v>
      </c>
    </row>
    <row r="318" spans="9:11" x14ac:dyDescent="0.3">
      <c r="I318" s="22" t="s">
        <v>78</v>
      </c>
      <c r="J318" s="23">
        <v>317</v>
      </c>
      <c r="K318" s="21">
        <v>1</v>
      </c>
    </row>
    <row r="319" spans="9:11" x14ac:dyDescent="0.3">
      <c r="I319" s="22" t="s">
        <v>78</v>
      </c>
      <c r="J319" s="23">
        <v>318</v>
      </c>
      <c r="K319" s="21">
        <v>1</v>
      </c>
    </row>
    <row r="320" spans="9:11" x14ac:dyDescent="0.3">
      <c r="I320" s="22" t="s">
        <v>78</v>
      </c>
      <c r="J320" s="23">
        <v>319</v>
      </c>
      <c r="K320" s="21">
        <v>1</v>
      </c>
    </row>
    <row r="321" spans="9:11" x14ac:dyDescent="0.3">
      <c r="I321" s="22" t="s">
        <v>78</v>
      </c>
      <c r="J321" s="23">
        <v>320</v>
      </c>
      <c r="K321" s="21">
        <v>1</v>
      </c>
    </row>
    <row r="322" spans="9:11" x14ac:dyDescent="0.3">
      <c r="I322" s="22" t="s">
        <v>78</v>
      </c>
      <c r="J322" s="23">
        <v>321</v>
      </c>
      <c r="K322" s="21">
        <v>1</v>
      </c>
    </row>
    <row r="323" spans="9:11" x14ac:dyDescent="0.3">
      <c r="I323" s="22" t="s">
        <v>78</v>
      </c>
      <c r="J323" s="23">
        <v>322</v>
      </c>
      <c r="K323" s="21">
        <v>1</v>
      </c>
    </row>
    <row r="324" spans="9:11" x14ac:dyDescent="0.3">
      <c r="I324" s="22" t="s">
        <v>78</v>
      </c>
      <c r="J324" s="23">
        <v>323</v>
      </c>
      <c r="K324" s="21">
        <v>1</v>
      </c>
    </row>
    <row r="325" spans="9:11" x14ac:dyDescent="0.3">
      <c r="I325" s="22" t="s">
        <v>78</v>
      </c>
      <c r="J325" s="23">
        <v>324</v>
      </c>
      <c r="K325" s="21">
        <v>1</v>
      </c>
    </row>
    <row r="326" spans="9:11" x14ac:dyDescent="0.3">
      <c r="I326" s="22" t="s">
        <v>78</v>
      </c>
      <c r="J326" s="23">
        <v>325</v>
      </c>
      <c r="K326" s="21">
        <v>1</v>
      </c>
    </row>
    <row r="327" spans="9:11" x14ac:dyDescent="0.3">
      <c r="I327" s="22" t="s">
        <v>78</v>
      </c>
      <c r="J327" s="23">
        <v>326</v>
      </c>
      <c r="K327" s="21">
        <v>1</v>
      </c>
    </row>
    <row r="328" spans="9:11" x14ac:dyDescent="0.3">
      <c r="I328" s="22" t="s">
        <v>78</v>
      </c>
      <c r="J328" s="23">
        <v>327</v>
      </c>
      <c r="K328" s="21">
        <v>1</v>
      </c>
    </row>
    <row r="329" spans="9:11" x14ac:dyDescent="0.3">
      <c r="I329" s="22" t="s">
        <v>78</v>
      </c>
      <c r="J329" s="23">
        <v>328</v>
      </c>
      <c r="K329" s="21">
        <v>1</v>
      </c>
    </row>
    <row r="330" spans="9:11" x14ac:dyDescent="0.3">
      <c r="I330" s="22" t="s">
        <v>78</v>
      </c>
      <c r="J330" s="23">
        <v>329</v>
      </c>
      <c r="K330" s="21">
        <v>1</v>
      </c>
    </row>
    <row r="331" spans="9:11" x14ac:dyDescent="0.3">
      <c r="I331" s="22" t="s">
        <v>78</v>
      </c>
      <c r="J331" s="23">
        <v>330</v>
      </c>
      <c r="K331" s="21">
        <v>1</v>
      </c>
    </row>
    <row r="332" spans="9:11" x14ac:dyDescent="0.3">
      <c r="I332" s="22" t="s">
        <v>78</v>
      </c>
      <c r="J332" s="23">
        <v>331</v>
      </c>
      <c r="K332" s="21">
        <v>1</v>
      </c>
    </row>
    <row r="333" spans="9:11" x14ac:dyDescent="0.3">
      <c r="I333" s="22" t="s">
        <v>78</v>
      </c>
      <c r="J333" s="23">
        <v>332</v>
      </c>
      <c r="K333" s="21">
        <v>1</v>
      </c>
    </row>
    <row r="334" spans="9:11" x14ac:dyDescent="0.3">
      <c r="I334" s="22" t="s">
        <v>78</v>
      </c>
      <c r="J334" s="23">
        <v>333</v>
      </c>
      <c r="K334" s="21">
        <v>1</v>
      </c>
    </row>
    <row r="335" spans="9:11" x14ac:dyDescent="0.3">
      <c r="I335" s="22" t="s">
        <v>78</v>
      </c>
      <c r="J335" s="23">
        <v>334</v>
      </c>
      <c r="K335" s="21">
        <v>1</v>
      </c>
    </row>
    <row r="336" spans="9:11" x14ac:dyDescent="0.3">
      <c r="I336" s="22" t="s">
        <v>78</v>
      </c>
      <c r="J336" s="23">
        <v>335</v>
      </c>
      <c r="K336" s="21">
        <v>1</v>
      </c>
    </row>
    <row r="337" spans="9:11" x14ac:dyDescent="0.3">
      <c r="I337" s="22" t="s">
        <v>78</v>
      </c>
      <c r="J337" s="23">
        <v>336</v>
      </c>
      <c r="K337" s="21">
        <v>1</v>
      </c>
    </row>
    <row r="338" spans="9:11" x14ac:dyDescent="0.3">
      <c r="I338" s="22" t="s">
        <v>78</v>
      </c>
      <c r="J338" s="23">
        <v>337</v>
      </c>
      <c r="K338" s="21">
        <v>1</v>
      </c>
    </row>
    <row r="339" spans="9:11" x14ac:dyDescent="0.3">
      <c r="I339" s="22" t="s">
        <v>78</v>
      </c>
      <c r="J339" s="23">
        <v>338</v>
      </c>
      <c r="K339" s="21">
        <v>1</v>
      </c>
    </row>
    <row r="340" spans="9:11" x14ac:dyDescent="0.3">
      <c r="I340" s="22" t="s">
        <v>78</v>
      </c>
      <c r="J340" s="23">
        <v>339</v>
      </c>
      <c r="K340" s="21">
        <v>1</v>
      </c>
    </row>
    <row r="341" spans="9:11" x14ac:dyDescent="0.3">
      <c r="I341" s="22" t="s">
        <v>78</v>
      </c>
      <c r="J341" s="23">
        <v>340</v>
      </c>
      <c r="K341" s="21">
        <v>1</v>
      </c>
    </row>
    <row r="342" spans="9:11" x14ac:dyDescent="0.3">
      <c r="I342" s="22" t="s">
        <v>78</v>
      </c>
      <c r="J342" s="23">
        <v>341</v>
      </c>
      <c r="K342" s="21">
        <v>1</v>
      </c>
    </row>
    <row r="343" spans="9:11" x14ac:dyDescent="0.3">
      <c r="I343" s="22" t="s">
        <v>78</v>
      </c>
      <c r="J343" s="23">
        <v>342</v>
      </c>
      <c r="K343" s="21">
        <v>1</v>
      </c>
    </row>
    <row r="344" spans="9:11" x14ac:dyDescent="0.3">
      <c r="I344" s="22" t="s">
        <v>78</v>
      </c>
      <c r="J344" s="23">
        <v>343</v>
      </c>
      <c r="K344" s="21">
        <v>1</v>
      </c>
    </row>
    <row r="345" spans="9:11" x14ac:dyDescent="0.3">
      <c r="I345" s="22" t="s">
        <v>78</v>
      </c>
      <c r="J345" s="23">
        <v>344</v>
      </c>
      <c r="K345" s="21">
        <v>1</v>
      </c>
    </row>
    <row r="346" spans="9:11" x14ac:dyDescent="0.3">
      <c r="I346" s="22" t="s">
        <v>78</v>
      </c>
      <c r="J346" s="23">
        <v>345</v>
      </c>
      <c r="K346" s="21">
        <v>1</v>
      </c>
    </row>
    <row r="347" spans="9:11" x14ac:dyDescent="0.3">
      <c r="I347" s="22" t="s">
        <v>78</v>
      </c>
      <c r="J347" s="23">
        <v>346</v>
      </c>
      <c r="K347" s="21">
        <v>1</v>
      </c>
    </row>
    <row r="348" spans="9:11" x14ac:dyDescent="0.3">
      <c r="I348" s="22" t="s">
        <v>78</v>
      </c>
      <c r="J348" s="23">
        <v>347</v>
      </c>
      <c r="K348" s="21">
        <v>1</v>
      </c>
    </row>
    <row r="349" spans="9:11" x14ac:dyDescent="0.3">
      <c r="I349" s="22" t="s">
        <v>78</v>
      </c>
      <c r="J349" s="23">
        <v>348</v>
      </c>
      <c r="K349" s="21">
        <v>1</v>
      </c>
    </row>
    <row r="350" spans="9:11" x14ac:dyDescent="0.3">
      <c r="I350" s="22" t="s">
        <v>78</v>
      </c>
      <c r="J350" s="23">
        <v>349</v>
      </c>
      <c r="K350" s="21">
        <v>1</v>
      </c>
    </row>
    <row r="351" spans="9:11" x14ac:dyDescent="0.3">
      <c r="I351" s="22" t="s">
        <v>78</v>
      </c>
      <c r="J351" s="23">
        <v>350</v>
      </c>
      <c r="K351" s="21">
        <v>1</v>
      </c>
    </row>
    <row r="352" spans="9:11" x14ac:dyDescent="0.3">
      <c r="I352" s="22" t="s">
        <v>37</v>
      </c>
      <c r="J352" s="22">
        <v>1</v>
      </c>
      <c r="K352" s="21">
        <v>1</v>
      </c>
    </row>
    <row r="353" spans="9:11" x14ac:dyDescent="0.3">
      <c r="I353" s="22" t="s">
        <v>37</v>
      </c>
      <c r="J353" s="23">
        <v>2</v>
      </c>
      <c r="K353" s="21">
        <v>1</v>
      </c>
    </row>
    <row r="354" spans="9:11" x14ac:dyDescent="0.3">
      <c r="I354" s="22" t="s">
        <v>37</v>
      </c>
      <c r="J354" s="23">
        <v>3</v>
      </c>
      <c r="K354" s="21">
        <v>1</v>
      </c>
    </row>
    <row r="355" spans="9:11" x14ac:dyDescent="0.3">
      <c r="I355" s="22" t="s">
        <v>37</v>
      </c>
      <c r="J355" s="23">
        <v>4</v>
      </c>
      <c r="K355" s="21">
        <v>1</v>
      </c>
    </row>
    <row r="356" spans="9:11" x14ac:dyDescent="0.3">
      <c r="I356" s="22" t="s">
        <v>37</v>
      </c>
      <c r="J356" s="23">
        <v>5</v>
      </c>
      <c r="K356" s="21">
        <v>1</v>
      </c>
    </row>
    <row r="357" spans="9:11" x14ac:dyDescent="0.3">
      <c r="I357" s="22" t="s">
        <v>37</v>
      </c>
      <c r="J357" s="23">
        <v>6</v>
      </c>
      <c r="K357" s="21">
        <v>1</v>
      </c>
    </row>
    <row r="358" spans="9:11" x14ac:dyDescent="0.3">
      <c r="I358" s="22" t="s">
        <v>37</v>
      </c>
      <c r="J358" s="23">
        <v>7</v>
      </c>
      <c r="K358" s="21">
        <v>1</v>
      </c>
    </row>
    <row r="359" spans="9:11" x14ac:dyDescent="0.3">
      <c r="I359" s="22" t="s">
        <v>37</v>
      </c>
      <c r="J359" s="23">
        <v>8</v>
      </c>
      <c r="K359" s="21">
        <v>1</v>
      </c>
    </row>
    <row r="360" spans="9:11" x14ac:dyDescent="0.3">
      <c r="I360" s="22" t="s">
        <v>37</v>
      </c>
      <c r="J360" s="23">
        <v>9</v>
      </c>
      <c r="K360" s="21">
        <v>1</v>
      </c>
    </row>
    <row r="361" spans="9:11" x14ac:dyDescent="0.3">
      <c r="I361" s="22" t="s">
        <v>37</v>
      </c>
      <c r="J361" s="23">
        <v>10</v>
      </c>
      <c r="K361" s="21">
        <v>1</v>
      </c>
    </row>
    <row r="362" spans="9:11" x14ac:dyDescent="0.3">
      <c r="I362" s="22" t="s">
        <v>37</v>
      </c>
      <c r="J362" s="23">
        <v>11</v>
      </c>
      <c r="K362" s="21">
        <v>1</v>
      </c>
    </row>
    <row r="363" spans="9:11" x14ac:dyDescent="0.3">
      <c r="I363" s="22" t="s">
        <v>37</v>
      </c>
      <c r="J363" s="23">
        <v>12</v>
      </c>
      <c r="K363" s="21">
        <v>1</v>
      </c>
    </row>
    <row r="364" spans="9:11" x14ac:dyDescent="0.3">
      <c r="I364" s="22" t="s">
        <v>37</v>
      </c>
      <c r="J364" s="23">
        <v>13</v>
      </c>
      <c r="K364" s="21">
        <v>1</v>
      </c>
    </row>
    <row r="365" spans="9:11" x14ac:dyDescent="0.3">
      <c r="I365" s="22" t="s">
        <v>37</v>
      </c>
      <c r="J365" s="23">
        <v>14</v>
      </c>
      <c r="K365" s="21">
        <v>1</v>
      </c>
    </row>
    <row r="366" spans="9:11" x14ac:dyDescent="0.3">
      <c r="I366" s="22" t="s">
        <v>37</v>
      </c>
      <c r="J366" s="23">
        <v>15</v>
      </c>
      <c r="K366" s="21">
        <v>1</v>
      </c>
    </row>
    <row r="367" spans="9:11" x14ac:dyDescent="0.3">
      <c r="I367" s="22" t="s">
        <v>37</v>
      </c>
      <c r="J367" s="23">
        <v>16</v>
      </c>
      <c r="K367" s="21">
        <v>1</v>
      </c>
    </row>
    <row r="368" spans="9:11" x14ac:dyDescent="0.3">
      <c r="I368" s="22" t="s">
        <v>37</v>
      </c>
      <c r="J368" s="23">
        <v>17</v>
      </c>
      <c r="K368" s="21">
        <v>1</v>
      </c>
    </row>
    <row r="369" spans="9:11" x14ac:dyDescent="0.3">
      <c r="I369" s="22" t="s">
        <v>37</v>
      </c>
      <c r="J369" s="23">
        <v>18</v>
      </c>
      <c r="K369" s="21">
        <v>1</v>
      </c>
    </row>
    <row r="370" spans="9:11" x14ac:dyDescent="0.3">
      <c r="I370" s="22" t="s">
        <v>37</v>
      </c>
      <c r="J370" s="23">
        <v>19</v>
      </c>
      <c r="K370" s="21">
        <v>1</v>
      </c>
    </row>
    <row r="371" spans="9:11" x14ac:dyDescent="0.3">
      <c r="I371" s="22" t="s">
        <v>37</v>
      </c>
      <c r="J371" s="23">
        <v>20</v>
      </c>
      <c r="K371" s="21">
        <v>1</v>
      </c>
    </row>
    <row r="372" spans="9:11" x14ac:dyDescent="0.3">
      <c r="I372" s="22" t="s">
        <v>37</v>
      </c>
      <c r="J372" s="23">
        <v>21</v>
      </c>
      <c r="K372" s="21">
        <v>1</v>
      </c>
    </row>
    <row r="373" spans="9:11" x14ac:dyDescent="0.3">
      <c r="I373" s="22" t="s">
        <v>37</v>
      </c>
      <c r="J373" s="23">
        <v>22</v>
      </c>
      <c r="K373" s="21">
        <v>1</v>
      </c>
    </row>
    <row r="374" spans="9:11" x14ac:dyDescent="0.3">
      <c r="I374" s="22" t="s">
        <v>37</v>
      </c>
      <c r="J374" s="23">
        <v>23</v>
      </c>
      <c r="K374" s="21">
        <v>1</v>
      </c>
    </row>
    <row r="375" spans="9:11" x14ac:dyDescent="0.3">
      <c r="I375" s="22" t="s">
        <v>37</v>
      </c>
      <c r="J375" s="23">
        <v>24</v>
      </c>
      <c r="K375" s="21">
        <v>1</v>
      </c>
    </row>
    <row r="376" spans="9:11" x14ac:dyDescent="0.3">
      <c r="I376" s="22" t="s">
        <v>37</v>
      </c>
      <c r="J376" s="23">
        <v>25</v>
      </c>
      <c r="K376" s="21">
        <v>1</v>
      </c>
    </row>
    <row r="377" spans="9:11" x14ac:dyDescent="0.3">
      <c r="I377" s="22" t="s">
        <v>37</v>
      </c>
      <c r="J377" s="23">
        <v>26</v>
      </c>
      <c r="K377" s="21">
        <v>1</v>
      </c>
    </row>
    <row r="378" spans="9:11" x14ac:dyDescent="0.3">
      <c r="I378" s="22" t="s">
        <v>37</v>
      </c>
      <c r="J378" s="23">
        <v>27</v>
      </c>
      <c r="K378" s="21">
        <v>1</v>
      </c>
    </row>
    <row r="379" spans="9:11" x14ac:dyDescent="0.3">
      <c r="I379" s="22" t="s">
        <v>37</v>
      </c>
      <c r="J379" s="23">
        <v>28</v>
      </c>
      <c r="K379" s="21">
        <v>1</v>
      </c>
    </row>
    <row r="380" spans="9:11" x14ac:dyDescent="0.3">
      <c r="I380" s="22" t="s">
        <v>37</v>
      </c>
      <c r="J380" s="23">
        <v>29</v>
      </c>
      <c r="K380" s="21">
        <v>1</v>
      </c>
    </row>
    <row r="381" spans="9:11" x14ac:dyDescent="0.3">
      <c r="I381" s="22" t="s">
        <v>37</v>
      </c>
      <c r="J381" s="23">
        <v>30</v>
      </c>
      <c r="K381" s="21">
        <v>1</v>
      </c>
    </row>
    <row r="382" spans="9:11" x14ac:dyDescent="0.3">
      <c r="I382" s="22" t="s">
        <v>37</v>
      </c>
      <c r="J382" s="23">
        <v>31</v>
      </c>
      <c r="K382" s="21">
        <v>1</v>
      </c>
    </row>
    <row r="383" spans="9:11" x14ac:dyDescent="0.3">
      <c r="I383" s="22" t="s">
        <v>37</v>
      </c>
      <c r="J383" s="23">
        <v>32</v>
      </c>
      <c r="K383" s="21">
        <v>1</v>
      </c>
    </row>
    <row r="384" spans="9:11" x14ac:dyDescent="0.3">
      <c r="I384" s="22" t="s">
        <v>37</v>
      </c>
      <c r="J384" s="23">
        <v>33</v>
      </c>
      <c r="K384" s="21">
        <v>1</v>
      </c>
    </row>
    <row r="385" spans="9:11" x14ac:dyDescent="0.3">
      <c r="I385" s="22" t="s">
        <v>37</v>
      </c>
      <c r="J385" s="23">
        <v>34</v>
      </c>
      <c r="K385" s="21">
        <v>1</v>
      </c>
    </row>
    <row r="386" spans="9:11" x14ac:dyDescent="0.3">
      <c r="I386" s="22" t="s">
        <v>37</v>
      </c>
      <c r="J386" s="23">
        <v>35</v>
      </c>
      <c r="K386" s="21">
        <v>1</v>
      </c>
    </row>
    <row r="387" spans="9:11" x14ac:dyDescent="0.3">
      <c r="I387" s="22" t="s">
        <v>37</v>
      </c>
      <c r="J387" s="23">
        <v>36</v>
      </c>
      <c r="K387" s="21">
        <v>1</v>
      </c>
    </row>
    <row r="388" spans="9:11" x14ac:dyDescent="0.3">
      <c r="I388" s="22" t="s">
        <v>37</v>
      </c>
      <c r="J388" s="23">
        <v>37</v>
      </c>
      <c r="K388" s="21">
        <v>1</v>
      </c>
    </row>
    <row r="389" spans="9:11" x14ac:dyDescent="0.3">
      <c r="I389" s="22" t="s">
        <v>37</v>
      </c>
      <c r="J389" s="23">
        <v>38</v>
      </c>
      <c r="K389" s="21">
        <v>1</v>
      </c>
    </row>
    <row r="390" spans="9:11" x14ac:dyDescent="0.3">
      <c r="I390" s="22" t="s">
        <v>37</v>
      </c>
      <c r="J390" s="23">
        <v>39</v>
      </c>
      <c r="K390" s="21">
        <v>1</v>
      </c>
    </row>
    <row r="391" spans="9:11" x14ac:dyDescent="0.3">
      <c r="I391" s="22" t="s">
        <v>37</v>
      </c>
      <c r="J391" s="23">
        <v>40</v>
      </c>
      <c r="K391" s="21">
        <v>1</v>
      </c>
    </row>
    <row r="392" spans="9:11" x14ac:dyDescent="0.3">
      <c r="I392" s="22" t="s">
        <v>37</v>
      </c>
      <c r="J392" s="23">
        <v>41</v>
      </c>
      <c r="K392" s="21">
        <v>1</v>
      </c>
    </row>
    <row r="393" spans="9:11" x14ac:dyDescent="0.3">
      <c r="I393" s="22" t="s">
        <v>37</v>
      </c>
      <c r="J393" s="23">
        <v>42</v>
      </c>
      <c r="K393" s="21">
        <v>1</v>
      </c>
    </row>
    <row r="394" spans="9:11" x14ac:dyDescent="0.3">
      <c r="I394" s="22" t="s">
        <v>37</v>
      </c>
      <c r="J394" s="23">
        <v>43</v>
      </c>
      <c r="K394" s="21">
        <v>1</v>
      </c>
    </row>
    <row r="395" spans="9:11" x14ac:dyDescent="0.3">
      <c r="I395" s="22" t="s">
        <v>37</v>
      </c>
      <c r="J395" s="23">
        <v>44</v>
      </c>
      <c r="K395" s="21">
        <v>1</v>
      </c>
    </row>
    <row r="396" spans="9:11" x14ac:dyDescent="0.3">
      <c r="I396" s="22" t="s">
        <v>37</v>
      </c>
      <c r="J396" s="23">
        <v>45</v>
      </c>
      <c r="K396" s="21">
        <v>1</v>
      </c>
    </row>
    <row r="397" spans="9:11" x14ac:dyDescent="0.3">
      <c r="I397" s="22" t="s">
        <v>37</v>
      </c>
      <c r="J397" s="23">
        <v>46</v>
      </c>
      <c r="K397" s="21">
        <v>1</v>
      </c>
    </row>
    <row r="398" spans="9:11" x14ac:dyDescent="0.3">
      <c r="I398" s="22" t="s">
        <v>37</v>
      </c>
      <c r="J398" s="23">
        <v>47</v>
      </c>
      <c r="K398" s="21">
        <v>1</v>
      </c>
    </row>
    <row r="399" spans="9:11" x14ac:dyDescent="0.3">
      <c r="I399" s="22" t="s">
        <v>37</v>
      </c>
      <c r="J399" s="23">
        <v>48</v>
      </c>
      <c r="K399" s="21">
        <v>1</v>
      </c>
    </row>
    <row r="400" spans="9:11" x14ac:dyDescent="0.3">
      <c r="I400" s="22" t="s">
        <v>37</v>
      </c>
      <c r="J400" s="23">
        <v>49</v>
      </c>
      <c r="K400" s="21">
        <v>1</v>
      </c>
    </row>
    <row r="401" spans="9:11" x14ac:dyDescent="0.3">
      <c r="I401" s="22" t="s">
        <v>37</v>
      </c>
      <c r="J401" s="23">
        <v>50</v>
      </c>
      <c r="K401" s="21">
        <v>1</v>
      </c>
    </row>
    <row r="402" spans="9:11" x14ac:dyDescent="0.3">
      <c r="I402" s="22" t="s">
        <v>37</v>
      </c>
      <c r="J402" s="23">
        <v>51</v>
      </c>
      <c r="K402" s="21">
        <v>1</v>
      </c>
    </row>
    <row r="403" spans="9:11" x14ac:dyDescent="0.3">
      <c r="I403" s="22" t="s">
        <v>37</v>
      </c>
      <c r="J403" s="23">
        <v>52</v>
      </c>
      <c r="K403" s="21">
        <v>1</v>
      </c>
    </row>
    <row r="404" spans="9:11" x14ac:dyDescent="0.3">
      <c r="I404" s="22" t="s">
        <v>37</v>
      </c>
      <c r="J404" s="23">
        <v>53</v>
      </c>
      <c r="K404" s="21">
        <v>1</v>
      </c>
    </row>
    <row r="405" spans="9:11" x14ac:dyDescent="0.3">
      <c r="I405" s="22" t="s">
        <v>37</v>
      </c>
      <c r="J405" s="23">
        <v>54</v>
      </c>
      <c r="K405" s="21">
        <v>1</v>
      </c>
    </row>
    <row r="406" spans="9:11" x14ac:dyDescent="0.3">
      <c r="I406" s="22" t="s">
        <v>37</v>
      </c>
      <c r="J406" s="23">
        <v>55</v>
      </c>
      <c r="K406" s="21">
        <v>1</v>
      </c>
    </row>
    <row r="407" spans="9:11" x14ac:dyDescent="0.3">
      <c r="I407" s="22" t="s">
        <v>37</v>
      </c>
      <c r="J407" s="23">
        <v>56</v>
      </c>
      <c r="K407" s="21">
        <v>1</v>
      </c>
    </row>
    <row r="408" spans="9:11" x14ac:dyDescent="0.3">
      <c r="I408" s="22" t="s">
        <v>37</v>
      </c>
      <c r="J408" s="23">
        <v>57</v>
      </c>
      <c r="K408" s="21">
        <v>1</v>
      </c>
    </row>
    <row r="409" spans="9:11" x14ac:dyDescent="0.3">
      <c r="I409" s="22" t="s">
        <v>37</v>
      </c>
      <c r="J409" s="23">
        <v>58</v>
      </c>
      <c r="K409" s="21">
        <v>1</v>
      </c>
    </row>
    <row r="410" spans="9:11" x14ac:dyDescent="0.3">
      <c r="I410" s="22" t="s">
        <v>37</v>
      </c>
      <c r="J410" s="23">
        <v>59</v>
      </c>
      <c r="K410" s="21">
        <v>1</v>
      </c>
    </row>
    <row r="411" spans="9:11" x14ac:dyDescent="0.3">
      <c r="I411" s="22" t="s">
        <v>37</v>
      </c>
      <c r="J411" s="23">
        <v>60</v>
      </c>
      <c r="K411" s="21">
        <v>1</v>
      </c>
    </row>
    <row r="412" spans="9:11" x14ac:dyDescent="0.3">
      <c r="I412" s="22" t="s">
        <v>37</v>
      </c>
      <c r="J412" s="23">
        <v>61</v>
      </c>
      <c r="K412" s="21">
        <v>1</v>
      </c>
    </row>
    <row r="413" spans="9:11" x14ac:dyDescent="0.3">
      <c r="I413" s="22" t="s">
        <v>37</v>
      </c>
      <c r="J413" s="23">
        <v>62</v>
      </c>
      <c r="K413" s="21">
        <v>1</v>
      </c>
    </row>
    <row r="414" spans="9:11" x14ac:dyDescent="0.3">
      <c r="I414" s="22" t="s">
        <v>37</v>
      </c>
      <c r="J414" s="23">
        <v>63</v>
      </c>
      <c r="K414" s="21">
        <v>1</v>
      </c>
    </row>
    <row r="415" spans="9:11" x14ac:dyDescent="0.3">
      <c r="I415" s="22" t="s">
        <v>37</v>
      </c>
      <c r="J415" s="23">
        <v>64</v>
      </c>
      <c r="K415" s="21">
        <v>1</v>
      </c>
    </row>
    <row r="416" spans="9:11" x14ac:dyDescent="0.3">
      <c r="I416" s="22" t="s">
        <v>37</v>
      </c>
      <c r="J416" s="23">
        <v>65</v>
      </c>
      <c r="K416" s="21">
        <v>1</v>
      </c>
    </row>
    <row r="417" spans="9:11" x14ac:dyDescent="0.3">
      <c r="I417" s="22" t="s">
        <v>37</v>
      </c>
      <c r="J417" s="23">
        <v>66</v>
      </c>
      <c r="K417" s="21">
        <v>1</v>
      </c>
    </row>
    <row r="418" spans="9:11" x14ac:dyDescent="0.3">
      <c r="I418" s="22" t="s">
        <v>37</v>
      </c>
      <c r="J418" s="23">
        <v>67</v>
      </c>
      <c r="K418" s="21">
        <v>1</v>
      </c>
    </row>
    <row r="419" spans="9:11" x14ac:dyDescent="0.3">
      <c r="I419" s="22" t="s">
        <v>37</v>
      </c>
      <c r="J419" s="23">
        <v>68</v>
      </c>
      <c r="K419" s="21">
        <v>1</v>
      </c>
    </row>
    <row r="420" spans="9:11" x14ac:dyDescent="0.3">
      <c r="I420" s="22" t="s">
        <v>37</v>
      </c>
      <c r="J420" s="23">
        <v>69</v>
      </c>
      <c r="K420" s="21">
        <v>1</v>
      </c>
    </row>
    <row r="421" spans="9:11" x14ac:dyDescent="0.3">
      <c r="I421" s="22" t="s">
        <v>37</v>
      </c>
      <c r="J421" s="23">
        <v>70</v>
      </c>
      <c r="K421" s="21">
        <v>1</v>
      </c>
    </row>
    <row r="422" spans="9:11" x14ac:dyDescent="0.3">
      <c r="I422" s="22" t="s">
        <v>37</v>
      </c>
      <c r="J422" s="23">
        <v>71</v>
      </c>
      <c r="K422" s="21">
        <v>1</v>
      </c>
    </row>
    <row r="423" spans="9:11" x14ac:dyDescent="0.3">
      <c r="I423" s="22" t="s">
        <v>37</v>
      </c>
      <c r="J423" s="23">
        <v>72</v>
      </c>
      <c r="K423" s="21">
        <v>1</v>
      </c>
    </row>
    <row r="424" spans="9:11" x14ac:dyDescent="0.3">
      <c r="I424" s="22" t="s">
        <v>37</v>
      </c>
      <c r="J424" s="23">
        <v>73</v>
      </c>
      <c r="K424" s="21">
        <v>1</v>
      </c>
    </row>
    <row r="425" spans="9:11" x14ac:dyDescent="0.3">
      <c r="I425" s="22" t="s">
        <v>37</v>
      </c>
      <c r="J425" s="23">
        <v>74</v>
      </c>
      <c r="K425" s="21">
        <v>1</v>
      </c>
    </row>
    <row r="426" spans="9:11" x14ac:dyDescent="0.3">
      <c r="I426" s="22" t="s">
        <v>37</v>
      </c>
      <c r="J426" s="23">
        <v>75</v>
      </c>
      <c r="K426" s="21">
        <v>1</v>
      </c>
    </row>
    <row r="427" spans="9:11" x14ac:dyDescent="0.3">
      <c r="I427" s="22" t="s">
        <v>37</v>
      </c>
      <c r="J427" s="23">
        <v>76</v>
      </c>
      <c r="K427" s="21">
        <v>1</v>
      </c>
    </row>
    <row r="428" spans="9:11" x14ac:dyDescent="0.3">
      <c r="I428" s="22" t="s">
        <v>37</v>
      </c>
      <c r="J428" s="23">
        <v>77</v>
      </c>
      <c r="K428" s="21">
        <v>1</v>
      </c>
    </row>
    <row r="429" spans="9:11" x14ac:dyDescent="0.3">
      <c r="I429" s="22" t="s">
        <v>37</v>
      </c>
      <c r="J429" s="23">
        <v>78</v>
      </c>
      <c r="K429" s="21">
        <v>1</v>
      </c>
    </row>
    <row r="430" spans="9:11" x14ac:dyDescent="0.3">
      <c r="I430" s="22" t="s">
        <v>37</v>
      </c>
      <c r="J430" s="23">
        <v>79</v>
      </c>
      <c r="K430" s="21">
        <v>1</v>
      </c>
    </row>
    <row r="431" spans="9:11" x14ac:dyDescent="0.3">
      <c r="I431" s="22" t="s">
        <v>37</v>
      </c>
      <c r="J431" s="23">
        <v>80</v>
      </c>
      <c r="K431" s="21">
        <v>1</v>
      </c>
    </row>
    <row r="432" spans="9:11" x14ac:dyDescent="0.3">
      <c r="I432" s="22" t="s">
        <v>37</v>
      </c>
      <c r="J432" s="23">
        <v>81</v>
      </c>
      <c r="K432" s="21">
        <v>1</v>
      </c>
    </row>
    <row r="433" spans="9:11" x14ac:dyDescent="0.3">
      <c r="I433" s="22" t="s">
        <v>37</v>
      </c>
      <c r="J433" s="23">
        <v>82</v>
      </c>
      <c r="K433" s="21">
        <v>1</v>
      </c>
    </row>
    <row r="434" spans="9:11" x14ac:dyDescent="0.3">
      <c r="I434" s="22" t="s">
        <v>37</v>
      </c>
      <c r="J434" s="23">
        <v>83</v>
      </c>
      <c r="K434" s="21">
        <v>1</v>
      </c>
    </row>
    <row r="435" spans="9:11" x14ac:dyDescent="0.3">
      <c r="I435" s="22" t="s">
        <v>37</v>
      </c>
      <c r="J435" s="23">
        <v>84</v>
      </c>
      <c r="K435" s="21">
        <v>1</v>
      </c>
    </row>
    <row r="436" spans="9:11" x14ac:dyDescent="0.3">
      <c r="I436" s="22" t="s">
        <v>37</v>
      </c>
      <c r="J436" s="23">
        <v>85</v>
      </c>
      <c r="K436" s="21">
        <v>1</v>
      </c>
    </row>
    <row r="437" spans="9:11" x14ac:dyDescent="0.3">
      <c r="I437" s="22" t="s">
        <v>37</v>
      </c>
      <c r="J437" s="23">
        <v>86</v>
      </c>
      <c r="K437" s="21">
        <v>1</v>
      </c>
    </row>
    <row r="438" spans="9:11" x14ac:dyDescent="0.3">
      <c r="I438" s="22" t="s">
        <v>37</v>
      </c>
      <c r="J438" s="23">
        <v>87</v>
      </c>
      <c r="K438" s="21">
        <v>1</v>
      </c>
    </row>
    <row r="439" spans="9:11" x14ac:dyDescent="0.3">
      <c r="I439" s="22" t="s">
        <v>37</v>
      </c>
      <c r="J439" s="23">
        <v>88</v>
      </c>
      <c r="K439" s="21">
        <v>1</v>
      </c>
    </row>
    <row r="440" spans="9:11" x14ac:dyDescent="0.3">
      <c r="I440" s="22" t="s">
        <v>37</v>
      </c>
      <c r="J440" s="23">
        <v>89</v>
      </c>
      <c r="K440" s="21">
        <v>1</v>
      </c>
    </row>
    <row r="441" spans="9:11" x14ac:dyDescent="0.3">
      <c r="I441" s="22" t="s">
        <v>37</v>
      </c>
      <c r="J441" s="23">
        <v>90</v>
      </c>
      <c r="K441" s="21">
        <v>1</v>
      </c>
    </row>
    <row r="442" spans="9:11" x14ac:dyDescent="0.3">
      <c r="I442" s="22" t="s">
        <v>37</v>
      </c>
      <c r="J442" s="23">
        <v>91</v>
      </c>
      <c r="K442" s="21">
        <v>1</v>
      </c>
    </row>
    <row r="443" spans="9:11" x14ac:dyDescent="0.3">
      <c r="I443" s="22" t="s">
        <v>37</v>
      </c>
      <c r="J443" s="23">
        <v>92</v>
      </c>
      <c r="K443" s="21">
        <v>1</v>
      </c>
    </row>
    <row r="444" spans="9:11" x14ac:dyDescent="0.3">
      <c r="I444" s="22" t="s">
        <v>37</v>
      </c>
      <c r="J444" s="23">
        <v>93</v>
      </c>
      <c r="K444" s="21">
        <v>1</v>
      </c>
    </row>
    <row r="445" spans="9:11" x14ac:dyDescent="0.3">
      <c r="I445" s="22" t="s">
        <v>37</v>
      </c>
      <c r="J445" s="23">
        <v>94</v>
      </c>
      <c r="K445" s="21">
        <v>1</v>
      </c>
    </row>
    <row r="446" spans="9:11" x14ac:dyDescent="0.3">
      <c r="I446" s="22" t="s">
        <v>37</v>
      </c>
      <c r="J446" s="23">
        <v>95</v>
      </c>
      <c r="K446" s="21">
        <v>1</v>
      </c>
    </row>
    <row r="447" spans="9:11" x14ac:dyDescent="0.3">
      <c r="I447" s="22" t="s">
        <v>37</v>
      </c>
      <c r="J447" s="23">
        <v>96</v>
      </c>
      <c r="K447" s="21">
        <v>1</v>
      </c>
    </row>
    <row r="448" spans="9:11" x14ac:dyDescent="0.3">
      <c r="I448" s="22" t="s">
        <v>37</v>
      </c>
      <c r="J448" s="23">
        <v>97</v>
      </c>
      <c r="K448" s="21">
        <v>1</v>
      </c>
    </row>
    <row r="449" spans="9:11" x14ac:dyDescent="0.3">
      <c r="I449" s="22" t="s">
        <v>37</v>
      </c>
      <c r="J449" s="23">
        <v>98</v>
      </c>
      <c r="K449" s="21">
        <v>1</v>
      </c>
    </row>
    <row r="450" spans="9:11" x14ac:dyDescent="0.3">
      <c r="I450" s="22" t="s">
        <v>37</v>
      </c>
      <c r="J450" s="23">
        <v>99</v>
      </c>
      <c r="K450" s="21">
        <v>1</v>
      </c>
    </row>
    <row r="451" spans="9:11" x14ac:dyDescent="0.3">
      <c r="I451" s="22" t="s">
        <v>37</v>
      </c>
      <c r="J451" s="23">
        <v>100</v>
      </c>
      <c r="K451" s="21">
        <v>1</v>
      </c>
    </row>
    <row r="452" spans="9:11" x14ac:dyDescent="0.3">
      <c r="I452" s="22" t="s">
        <v>37</v>
      </c>
      <c r="J452" s="23">
        <v>101</v>
      </c>
      <c r="K452" s="21">
        <v>1</v>
      </c>
    </row>
    <row r="453" spans="9:11" x14ac:dyDescent="0.3">
      <c r="I453" s="22" t="s">
        <v>37</v>
      </c>
      <c r="J453" s="23">
        <v>102</v>
      </c>
      <c r="K453" s="21">
        <v>1</v>
      </c>
    </row>
    <row r="454" spans="9:11" x14ac:dyDescent="0.3">
      <c r="I454" s="22" t="s">
        <v>37</v>
      </c>
      <c r="J454" s="23">
        <v>103</v>
      </c>
      <c r="K454" s="21">
        <v>1</v>
      </c>
    </row>
    <row r="455" spans="9:11" x14ac:dyDescent="0.3">
      <c r="I455" s="22" t="s">
        <v>37</v>
      </c>
      <c r="J455" s="23">
        <v>104</v>
      </c>
      <c r="K455" s="21">
        <v>1</v>
      </c>
    </row>
    <row r="456" spans="9:11" x14ac:dyDescent="0.3">
      <c r="I456" s="22" t="s">
        <v>37</v>
      </c>
      <c r="J456" s="23">
        <v>105</v>
      </c>
      <c r="K456" s="21">
        <v>1</v>
      </c>
    </row>
    <row r="457" spans="9:11" x14ac:dyDescent="0.3">
      <c r="I457" s="22" t="s">
        <v>37</v>
      </c>
      <c r="J457" s="23">
        <v>106</v>
      </c>
      <c r="K457" s="21">
        <v>1</v>
      </c>
    </row>
    <row r="458" spans="9:11" x14ac:dyDescent="0.3">
      <c r="I458" s="22" t="s">
        <v>37</v>
      </c>
      <c r="J458" s="23">
        <v>107</v>
      </c>
      <c r="K458" s="21">
        <v>1</v>
      </c>
    </row>
    <row r="459" spans="9:11" x14ac:dyDescent="0.3">
      <c r="I459" s="22" t="s">
        <v>37</v>
      </c>
      <c r="J459" s="23">
        <v>108</v>
      </c>
      <c r="K459" s="21">
        <v>1</v>
      </c>
    </row>
    <row r="460" spans="9:11" x14ac:dyDescent="0.3">
      <c r="I460" s="22" t="s">
        <v>37</v>
      </c>
      <c r="J460" s="23">
        <v>109</v>
      </c>
      <c r="K460" s="21">
        <v>1</v>
      </c>
    </row>
    <row r="461" spans="9:11" x14ac:dyDescent="0.3">
      <c r="I461" s="22" t="s">
        <v>37</v>
      </c>
      <c r="J461" s="23">
        <v>110</v>
      </c>
      <c r="K461" s="21">
        <v>1</v>
      </c>
    </row>
    <row r="462" spans="9:11" x14ac:dyDescent="0.3">
      <c r="I462" s="22" t="s">
        <v>37</v>
      </c>
      <c r="J462" s="23">
        <v>111</v>
      </c>
      <c r="K462" s="21">
        <v>1</v>
      </c>
    </row>
    <row r="463" spans="9:11" x14ac:dyDescent="0.3">
      <c r="I463" s="22" t="s">
        <v>37</v>
      </c>
      <c r="J463" s="23">
        <v>112</v>
      </c>
      <c r="K463" s="21">
        <v>1</v>
      </c>
    </row>
    <row r="464" spans="9:11" x14ac:dyDescent="0.3">
      <c r="I464" s="22" t="s">
        <v>37</v>
      </c>
      <c r="J464" s="23">
        <v>113</v>
      </c>
      <c r="K464" s="21">
        <v>1</v>
      </c>
    </row>
    <row r="465" spans="9:11" x14ac:dyDescent="0.3">
      <c r="I465" s="22" t="s">
        <v>37</v>
      </c>
      <c r="J465" s="23">
        <v>114</v>
      </c>
      <c r="K465" s="21">
        <v>1</v>
      </c>
    </row>
    <row r="466" spans="9:11" x14ac:dyDescent="0.3">
      <c r="I466" s="22" t="s">
        <v>37</v>
      </c>
      <c r="J466" s="23">
        <v>115</v>
      </c>
      <c r="K466" s="21">
        <v>1</v>
      </c>
    </row>
    <row r="467" spans="9:11" x14ac:dyDescent="0.3">
      <c r="I467" s="22" t="s">
        <v>37</v>
      </c>
      <c r="J467" s="23">
        <v>116</v>
      </c>
      <c r="K467" s="21">
        <v>1</v>
      </c>
    </row>
    <row r="468" spans="9:11" x14ac:dyDescent="0.3">
      <c r="I468" s="22" t="s">
        <v>37</v>
      </c>
      <c r="J468" s="23">
        <v>117</v>
      </c>
      <c r="K468" s="21">
        <v>1</v>
      </c>
    </row>
    <row r="469" spans="9:11" x14ac:dyDescent="0.3">
      <c r="I469" s="22" t="s">
        <v>37</v>
      </c>
      <c r="J469" s="23">
        <v>118</v>
      </c>
      <c r="K469" s="21">
        <v>1</v>
      </c>
    </row>
    <row r="470" spans="9:11" x14ac:dyDescent="0.3">
      <c r="I470" s="22" t="s">
        <v>37</v>
      </c>
      <c r="J470" s="23">
        <v>119</v>
      </c>
      <c r="K470" s="21">
        <v>1</v>
      </c>
    </row>
    <row r="471" spans="9:11" x14ac:dyDescent="0.3">
      <c r="I471" s="22" t="s">
        <v>37</v>
      </c>
      <c r="J471" s="23">
        <v>120</v>
      </c>
      <c r="K471" s="21">
        <v>1</v>
      </c>
    </row>
    <row r="472" spans="9:11" x14ac:dyDescent="0.3">
      <c r="I472" s="22" t="s">
        <v>37</v>
      </c>
      <c r="J472" s="23">
        <v>121</v>
      </c>
      <c r="K472" s="21">
        <v>1</v>
      </c>
    </row>
    <row r="473" spans="9:11" x14ac:dyDescent="0.3">
      <c r="I473" s="22" t="s">
        <v>37</v>
      </c>
      <c r="J473" s="23">
        <v>122</v>
      </c>
      <c r="K473" s="21">
        <v>1</v>
      </c>
    </row>
    <row r="474" spans="9:11" x14ac:dyDescent="0.3">
      <c r="I474" s="22" t="s">
        <v>37</v>
      </c>
      <c r="J474" s="23">
        <v>123</v>
      </c>
      <c r="K474" s="21">
        <v>1</v>
      </c>
    </row>
    <row r="475" spans="9:11" x14ac:dyDescent="0.3">
      <c r="I475" s="22" t="s">
        <v>37</v>
      </c>
      <c r="J475" s="23">
        <v>124</v>
      </c>
      <c r="K475" s="21">
        <v>1</v>
      </c>
    </row>
    <row r="476" spans="9:11" x14ac:dyDescent="0.3">
      <c r="I476" s="22" t="s">
        <v>37</v>
      </c>
      <c r="J476" s="23">
        <v>125</v>
      </c>
      <c r="K476" s="21">
        <v>1</v>
      </c>
    </row>
    <row r="477" spans="9:11" x14ac:dyDescent="0.3">
      <c r="I477" s="22" t="s">
        <v>37</v>
      </c>
      <c r="J477" s="23">
        <v>126</v>
      </c>
      <c r="K477" s="21">
        <v>1</v>
      </c>
    </row>
    <row r="478" spans="9:11" x14ac:dyDescent="0.3">
      <c r="I478" s="22" t="s">
        <v>37</v>
      </c>
      <c r="J478" s="23">
        <v>127</v>
      </c>
      <c r="K478" s="21">
        <v>1</v>
      </c>
    </row>
    <row r="479" spans="9:11" x14ac:dyDescent="0.3">
      <c r="I479" s="22" t="s">
        <v>37</v>
      </c>
      <c r="J479" s="23">
        <v>128</v>
      </c>
      <c r="K479" s="21">
        <v>1</v>
      </c>
    </row>
    <row r="480" spans="9:11" x14ac:dyDescent="0.3">
      <c r="I480" s="22" t="s">
        <v>37</v>
      </c>
      <c r="J480" s="23">
        <v>129</v>
      </c>
      <c r="K480" s="21">
        <v>1</v>
      </c>
    </row>
    <row r="481" spans="9:11" x14ac:dyDescent="0.3">
      <c r="I481" s="22" t="s">
        <v>37</v>
      </c>
      <c r="J481" s="23">
        <v>130</v>
      </c>
      <c r="K481" s="21">
        <v>1</v>
      </c>
    </row>
    <row r="482" spans="9:11" x14ac:dyDescent="0.3">
      <c r="I482" s="22" t="s">
        <v>37</v>
      </c>
      <c r="J482" s="23">
        <v>131</v>
      </c>
      <c r="K482" s="21">
        <v>1</v>
      </c>
    </row>
    <row r="483" spans="9:11" x14ac:dyDescent="0.3">
      <c r="I483" s="22" t="s">
        <v>37</v>
      </c>
      <c r="J483" s="23">
        <v>132</v>
      </c>
      <c r="K483" s="21">
        <v>1</v>
      </c>
    </row>
    <row r="484" spans="9:11" x14ac:dyDescent="0.3">
      <c r="I484" s="22" t="s">
        <v>37</v>
      </c>
      <c r="J484" s="23">
        <v>133</v>
      </c>
      <c r="K484" s="21">
        <v>1</v>
      </c>
    </row>
    <row r="485" spans="9:11" x14ac:dyDescent="0.3">
      <c r="I485" s="22" t="s">
        <v>37</v>
      </c>
      <c r="J485" s="23">
        <v>134</v>
      </c>
      <c r="K485" s="21">
        <v>1</v>
      </c>
    </row>
    <row r="486" spans="9:11" x14ac:dyDescent="0.3">
      <c r="I486" s="22" t="s">
        <v>37</v>
      </c>
      <c r="J486" s="23">
        <v>135</v>
      </c>
      <c r="K486" s="21">
        <v>1</v>
      </c>
    </row>
    <row r="487" spans="9:11" x14ac:dyDescent="0.3">
      <c r="I487" s="22" t="s">
        <v>37</v>
      </c>
      <c r="J487" s="23">
        <v>136</v>
      </c>
      <c r="K487" s="21">
        <v>1</v>
      </c>
    </row>
    <row r="488" spans="9:11" x14ac:dyDescent="0.3">
      <c r="I488" s="22" t="s">
        <v>37</v>
      </c>
      <c r="J488" s="23">
        <v>137</v>
      </c>
      <c r="K488" s="21">
        <v>1</v>
      </c>
    </row>
    <row r="489" spans="9:11" x14ac:dyDescent="0.3">
      <c r="I489" s="22" t="s">
        <v>37</v>
      </c>
      <c r="J489" s="23">
        <v>138</v>
      </c>
      <c r="K489" s="21">
        <v>1</v>
      </c>
    </row>
    <row r="490" spans="9:11" x14ac:dyDescent="0.3">
      <c r="I490" s="22" t="s">
        <v>37</v>
      </c>
      <c r="J490" s="23">
        <v>139</v>
      </c>
      <c r="K490" s="21">
        <v>1</v>
      </c>
    </row>
    <row r="491" spans="9:11" x14ac:dyDescent="0.3">
      <c r="I491" s="22" t="s">
        <v>37</v>
      </c>
      <c r="J491" s="23">
        <v>140</v>
      </c>
      <c r="K491" s="21">
        <v>1</v>
      </c>
    </row>
    <row r="492" spans="9:11" x14ac:dyDescent="0.3">
      <c r="I492" s="22" t="s">
        <v>37</v>
      </c>
      <c r="J492" s="23">
        <v>141</v>
      </c>
      <c r="K492" s="21">
        <v>1</v>
      </c>
    </row>
    <row r="493" spans="9:11" x14ac:dyDescent="0.3">
      <c r="I493" s="22" t="s">
        <v>37</v>
      </c>
      <c r="J493" s="23">
        <v>142</v>
      </c>
      <c r="K493" s="21">
        <v>1</v>
      </c>
    </row>
    <row r="494" spans="9:11" x14ac:dyDescent="0.3">
      <c r="I494" s="22" t="s">
        <v>37</v>
      </c>
      <c r="J494" s="23">
        <v>143</v>
      </c>
      <c r="K494" s="21">
        <v>1</v>
      </c>
    </row>
    <row r="495" spans="9:11" x14ac:dyDescent="0.3">
      <c r="I495" s="22" t="s">
        <v>37</v>
      </c>
      <c r="J495" s="23">
        <v>144</v>
      </c>
      <c r="K495" s="21">
        <v>1</v>
      </c>
    </row>
    <row r="496" spans="9:11" x14ac:dyDescent="0.3">
      <c r="I496" s="22" t="s">
        <v>37</v>
      </c>
      <c r="J496" s="23">
        <v>145</v>
      </c>
      <c r="K496" s="21">
        <v>1</v>
      </c>
    </row>
    <row r="497" spans="9:11" x14ac:dyDescent="0.3">
      <c r="I497" s="22" t="s">
        <v>37</v>
      </c>
      <c r="J497" s="23">
        <v>146</v>
      </c>
      <c r="K497" s="21">
        <v>1</v>
      </c>
    </row>
    <row r="498" spans="9:11" x14ac:dyDescent="0.3">
      <c r="I498" s="22" t="s">
        <v>37</v>
      </c>
      <c r="J498" s="23">
        <v>147</v>
      </c>
      <c r="K498" s="21">
        <v>1</v>
      </c>
    </row>
    <row r="499" spans="9:11" x14ac:dyDescent="0.3">
      <c r="I499" s="22" t="s">
        <v>37</v>
      </c>
      <c r="J499" s="23">
        <v>148</v>
      </c>
      <c r="K499" s="21">
        <v>1</v>
      </c>
    </row>
    <row r="500" spans="9:11" x14ac:dyDescent="0.3">
      <c r="I500" s="22" t="s">
        <v>37</v>
      </c>
      <c r="J500" s="23">
        <v>149</v>
      </c>
      <c r="K500" s="21">
        <v>1</v>
      </c>
    </row>
    <row r="501" spans="9:11" x14ac:dyDescent="0.3">
      <c r="I501" s="22" t="s">
        <v>37</v>
      </c>
      <c r="J501" s="23">
        <v>150</v>
      </c>
      <c r="K501" s="21">
        <v>1</v>
      </c>
    </row>
    <row r="502" spans="9:11" x14ac:dyDescent="0.3">
      <c r="I502" s="22" t="s">
        <v>37</v>
      </c>
      <c r="J502" s="23">
        <v>151</v>
      </c>
      <c r="K502" s="21">
        <v>1</v>
      </c>
    </row>
    <row r="503" spans="9:11" x14ac:dyDescent="0.3">
      <c r="I503" s="22" t="s">
        <v>37</v>
      </c>
      <c r="J503" s="23">
        <v>152</v>
      </c>
      <c r="K503" s="21">
        <v>1</v>
      </c>
    </row>
    <row r="504" spans="9:11" x14ac:dyDescent="0.3">
      <c r="I504" s="22" t="s">
        <v>37</v>
      </c>
      <c r="J504" s="23">
        <v>153</v>
      </c>
      <c r="K504" s="21">
        <v>1</v>
      </c>
    </row>
    <row r="505" spans="9:11" x14ac:dyDescent="0.3">
      <c r="I505" s="22" t="s">
        <v>37</v>
      </c>
      <c r="J505" s="23">
        <v>154</v>
      </c>
      <c r="K505" s="21">
        <v>1</v>
      </c>
    </row>
    <row r="506" spans="9:11" x14ac:dyDescent="0.3">
      <c r="I506" s="22" t="s">
        <v>37</v>
      </c>
      <c r="J506" s="23">
        <v>155</v>
      </c>
      <c r="K506" s="21">
        <v>1</v>
      </c>
    </row>
    <row r="507" spans="9:11" x14ac:dyDescent="0.3">
      <c r="I507" s="22" t="s">
        <v>37</v>
      </c>
      <c r="J507" s="23">
        <v>156</v>
      </c>
      <c r="K507" s="21">
        <v>1</v>
      </c>
    </row>
    <row r="508" spans="9:11" x14ac:dyDescent="0.3">
      <c r="I508" s="22" t="s">
        <v>37</v>
      </c>
      <c r="J508" s="23">
        <v>157</v>
      </c>
      <c r="K508" s="21">
        <v>1</v>
      </c>
    </row>
    <row r="509" spans="9:11" x14ac:dyDescent="0.3">
      <c r="I509" s="22" t="s">
        <v>37</v>
      </c>
      <c r="J509" s="23">
        <v>158</v>
      </c>
      <c r="K509" s="21">
        <v>1</v>
      </c>
    </row>
    <row r="510" spans="9:11" x14ac:dyDescent="0.3">
      <c r="I510" s="22" t="s">
        <v>37</v>
      </c>
      <c r="J510" s="23">
        <v>159</v>
      </c>
      <c r="K510" s="21">
        <v>1</v>
      </c>
    </row>
    <row r="511" spans="9:11" x14ac:dyDescent="0.3">
      <c r="I511" s="22" t="s">
        <v>37</v>
      </c>
      <c r="J511" s="23">
        <v>160</v>
      </c>
      <c r="K511" s="21">
        <v>1</v>
      </c>
    </row>
    <row r="512" spans="9:11" x14ac:dyDescent="0.3">
      <c r="I512" s="22" t="s">
        <v>37</v>
      </c>
      <c r="J512" s="23">
        <v>161</v>
      </c>
      <c r="K512" s="21">
        <v>1</v>
      </c>
    </row>
    <row r="513" spans="9:11" x14ac:dyDescent="0.3">
      <c r="I513" s="22" t="s">
        <v>37</v>
      </c>
      <c r="J513" s="23">
        <v>162</v>
      </c>
      <c r="K513" s="21">
        <v>1</v>
      </c>
    </row>
    <row r="514" spans="9:11" x14ac:dyDescent="0.3">
      <c r="I514" s="22" t="s">
        <v>37</v>
      </c>
      <c r="J514" s="23">
        <v>163</v>
      </c>
      <c r="K514" s="21">
        <v>1</v>
      </c>
    </row>
    <row r="515" spans="9:11" x14ac:dyDescent="0.3">
      <c r="I515" s="22" t="s">
        <v>37</v>
      </c>
      <c r="J515" s="23">
        <v>164</v>
      </c>
      <c r="K515" s="21">
        <v>1</v>
      </c>
    </row>
    <row r="516" spans="9:11" x14ac:dyDescent="0.3">
      <c r="I516" s="22" t="s">
        <v>37</v>
      </c>
      <c r="J516" s="23">
        <v>165</v>
      </c>
      <c r="K516" s="21">
        <v>1</v>
      </c>
    </row>
    <row r="517" spans="9:11" x14ac:dyDescent="0.3">
      <c r="I517" s="22" t="s">
        <v>37</v>
      </c>
      <c r="J517" s="23">
        <v>166</v>
      </c>
      <c r="K517" s="21">
        <v>1</v>
      </c>
    </row>
    <row r="518" spans="9:11" x14ac:dyDescent="0.3">
      <c r="I518" s="22" t="s">
        <v>37</v>
      </c>
      <c r="J518" s="23">
        <v>167</v>
      </c>
      <c r="K518" s="21">
        <v>1</v>
      </c>
    </row>
    <row r="519" spans="9:11" x14ac:dyDescent="0.3">
      <c r="I519" s="22" t="s">
        <v>37</v>
      </c>
      <c r="J519" s="23">
        <v>168</v>
      </c>
      <c r="K519" s="21">
        <v>1</v>
      </c>
    </row>
    <row r="520" spans="9:11" x14ac:dyDescent="0.3">
      <c r="I520" s="22" t="s">
        <v>37</v>
      </c>
      <c r="J520" s="23">
        <v>169</v>
      </c>
      <c r="K520" s="21">
        <v>1</v>
      </c>
    </row>
    <row r="521" spans="9:11" x14ac:dyDescent="0.3">
      <c r="I521" s="22" t="s">
        <v>37</v>
      </c>
      <c r="J521" s="23">
        <v>170</v>
      </c>
      <c r="K521" s="21">
        <v>1</v>
      </c>
    </row>
    <row r="522" spans="9:11" x14ac:dyDescent="0.3">
      <c r="I522" s="22" t="s">
        <v>37</v>
      </c>
      <c r="J522" s="23">
        <v>171</v>
      </c>
      <c r="K522" s="21">
        <v>1</v>
      </c>
    </row>
    <row r="523" spans="9:11" x14ac:dyDescent="0.3">
      <c r="I523" s="22" t="s">
        <v>37</v>
      </c>
      <c r="J523" s="23">
        <v>172</v>
      </c>
      <c r="K523" s="21">
        <v>1</v>
      </c>
    </row>
    <row r="524" spans="9:11" x14ac:dyDescent="0.3">
      <c r="I524" s="22" t="s">
        <v>37</v>
      </c>
      <c r="J524" s="23">
        <v>173</v>
      </c>
      <c r="K524" s="21">
        <v>1</v>
      </c>
    </row>
    <row r="525" spans="9:11" x14ac:dyDescent="0.3">
      <c r="I525" s="22" t="s">
        <v>37</v>
      </c>
      <c r="J525" s="23">
        <v>174</v>
      </c>
      <c r="K525" s="21">
        <v>1</v>
      </c>
    </row>
    <row r="526" spans="9:11" x14ac:dyDescent="0.3">
      <c r="I526" s="22" t="s">
        <v>37</v>
      </c>
      <c r="J526" s="23">
        <v>175</v>
      </c>
      <c r="K526" s="21">
        <v>1</v>
      </c>
    </row>
    <row r="527" spans="9:11" x14ac:dyDescent="0.3">
      <c r="I527" s="22" t="s">
        <v>37</v>
      </c>
      <c r="J527" s="23">
        <v>176</v>
      </c>
      <c r="K527" s="21">
        <v>1</v>
      </c>
    </row>
    <row r="528" spans="9:11" x14ac:dyDescent="0.3">
      <c r="I528" s="22" t="s">
        <v>37</v>
      </c>
      <c r="J528" s="23">
        <v>177</v>
      </c>
      <c r="K528" s="21">
        <v>1</v>
      </c>
    </row>
    <row r="529" spans="9:11" x14ac:dyDescent="0.3">
      <c r="I529" s="22" t="s">
        <v>37</v>
      </c>
      <c r="J529" s="23">
        <v>178</v>
      </c>
      <c r="K529" s="21">
        <v>1</v>
      </c>
    </row>
    <row r="530" spans="9:11" x14ac:dyDescent="0.3">
      <c r="I530" s="22" t="s">
        <v>37</v>
      </c>
      <c r="J530" s="23">
        <v>179</v>
      </c>
      <c r="K530" s="21">
        <v>1</v>
      </c>
    </row>
    <row r="531" spans="9:11" x14ac:dyDescent="0.3">
      <c r="I531" s="22" t="s">
        <v>37</v>
      </c>
      <c r="J531" s="23">
        <v>180</v>
      </c>
      <c r="K531" s="21">
        <v>1</v>
      </c>
    </row>
    <row r="532" spans="9:11" x14ac:dyDescent="0.3">
      <c r="I532" s="22" t="s">
        <v>37</v>
      </c>
      <c r="J532" s="23">
        <v>181</v>
      </c>
      <c r="K532" s="21">
        <v>1</v>
      </c>
    </row>
    <row r="533" spans="9:11" x14ac:dyDescent="0.3">
      <c r="I533" s="22" t="s">
        <v>37</v>
      </c>
      <c r="J533" s="23">
        <v>182</v>
      </c>
      <c r="K533" s="21">
        <v>1</v>
      </c>
    </row>
    <row r="534" spans="9:11" x14ac:dyDescent="0.3">
      <c r="I534" s="22" t="s">
        <v>37</v>
      </c>
      <c r="J534" s="23">
        <v>183</v>
      </c>
      <c r="K534" s="21">
        <v>1</v>
      </c>
    </row>
    <row r="535" spans="9:11" x14ac:dyDescent="0.3">
      <c r="I535" s="22" t="s">
        <v>37</v>
      </c>
      <c r="J535" s="23">
        <v>184</v>
      </c>
      <c r="K535" s="21">
        <v>1</v>
      </c>
    </row>
    <row r="536" spans="9:11" x14ac:dyDescent="0.3">
      <c r="I536" s="22" t="s">
        <v>37</v>
      </c>
      <c r="J536" s="23">
        <v>185</v>
      </c>
      <c r="K536" s="21">
        <v>1</v>
      </c>
    </row>
    <row r="537" spans="9:11" x14ac:dyDescent="0.3">
      <c r="I537" s="22" t="s">
        <v>37</v>
      </c>
      <c r="J537" s="23">
        <v>186</v>
      </c>
      <c r="K537" s="21">
        <v>1</v>
      </c>
    </row>
    <row r="538" spans="9:11" x14ac:dyDescent="0.3">
      <c r="I538" s="22" t="s">
        <v>37</v>
      </c>
      <c r="J538" s="23">
        <v>187</v>
      </c>
      <c r="K538" s="21">
        <v>1</v>
      </c>
    </row>
    <row r="539" spans="9:11" x14ac:dyDescent="0.3">
      <c r="I539" s="22" t="s">
        <v>37</v>
      </c>
      <c r="J539" s="23">
        <v>188</v>
      </c>
      <c r="K539" s="21">
        <v>1</v>
      </c>
    </row>
    <row r="540" spans="9:11" x14ac:dyDescent="0.3">
      <c r="I540" s="22" t="s">
        <v>37</v>
      </c>
      <c r="J540" s="23">
        <v>189</v>
      </c>
      <c r="K540" s="21">
        <v>1</v>
      </c>
    </row>
    <row r="541" spans="9:11" x14ac:dyDescent="0.3">
      <c r="I541" s="22" t="s">
        <v>37</v>
      </c>
      <c r="J541" s="23">
        <v>190</v>
      </c>
      <c r="K541" s="21">
        <v>1</v>
      </c>
    </row>
    <row r="542" spans="9:11" x14ac:dyDescent="0.3">
      <c r="I542" s="22" t="s">
        <v>37</v>
      </c>
      <c r="J542" s="23">
        <v>191</v>
      </c>
      <c r="K542" s="21">
        <v>1</v>
      </c>
    </row>
    <row r="543" spans="9:11" x14ac:dyDescent="0.3">
      <c r="I543" s="22" t="s">
        <v>37</v>
      </c>
      <c r="J543" s="23">
        <v>192</v>
      </c>
      <c r="K543" s="21">
        <v>1</v>
      </c>
    </row>
    <row r="544" spans="9:11" x14ac:dyDescent="0.3">
      <c r="I544" s="22" t="s">
        <v>37</v>
      </c>
      <c r="J544" s="23">
        <v>193</v>
      </c>
      <c r="K544" s="21">
        <v>1</v>
      </c>
    </row>
    <row r="545" spans="9:11" x14ac:dyDescent="0.3">
      <c r="I545" s="22" t="s">
        <v>37</v>
      </c>
      <c r="J545" s="23">
        <v>194</v>
      </c>
      <c r="K545" s="21">
        <v>1</v>
      </c>
    </row>
    <row r="546" spans="9:11" x14ac:dyDescent="0.3">
      <c r="I546" s="22" t="s">
        <v>37</v>
      </c>
      <c r="J546" s="23">
        <v>195</v>
      </c>
      <c r="K546" s="21">
        <v>1</v>
      </c>
    </row>
    <row r="547" spans="9:11" x14ac:dyDescent="0.3">
      <c r="I547" s="22" t="s">
        <v>37</v>
      </c>
      <c r="J547" s="23">
        <v>196</v>
      </c>
      <c r="K547" s="21">
        <v>1</v>
      </c>
    </row>
    <row r="548" spans="9:11" x14ac:dyDescent="0.3">
      <c r="I548" s="22" t="s">
        <v>37</v>
      </c>
      <c r="J548" s="23">
        <v>197</v>
      </c>
      <c r="K548" s="21">
        <v>1</v>
      </c>
    </row>
    <row r="549" spans="9:11" x14ac:dyDescent="0.3">
      <c r="I549" s="22" t="s">
        <v>37</v>
      </c>
      <c r="J549" s="23">
        <v>198</v>
      </c>
      <c r="K549" s="21">
        <v>1</v>
      </c>
    </row>
    <row r="550" spans="9:11" x14ac:dyDescent="0.3">
      <c r="I550" s="22" t="s">
        <v>37</v>
      </c>
      <c r="J550" s="23">
        <v>199</v>
      </c>
      <c r="K550" s="21">
        <v>1</v>
      </c>
    </row>
    <row r="551" spans="9:11" x14ac:dyDescent="0.3">
      <c r="I551" s="22" t="s">
        <v>37</v>
      </c>
      <c r="J551" s="23">
        <v>200</v>
      </c>
      <c r="K551" s="21">
        <v>1</v>
      </c>
    </row>
    <row r="552" spans="9:11" x14ac:dyDescent="0.3">
      <c r="I552" s="22" t="s">
        <v>37</v>
      </c>
      <c r="J552" s="23">
        <v>201</v>
      </c>
      <c r="K552" s="21">
        <v>1</v>
      </c>
    </row>
    <row r="553" spans="9:11" x14ac:dyDescent="0.3">
      <c r="I553" s="22" t="s">
        <v>37</v>
      </c>
      <c r="J553" s="23">
        <v>202</v>
      </c>
      <c r="K553" s="21">
        <v>1</v>
      </c>
    </row>
    <row r="554" spans="9:11" x14ac:dyDescent="0.3">
      <c r="I554" s="22" t="s">
        <v>37</v>
      </c>
      <c r="J554" s="23">
        <v>203</v>
      </c>
      <c r="K554" s="21">
        <v>1</v>
      </c>
    </row>
    <row r="555" spans="9:11" x14ac:dyDescent="0.3">
      <c r="I555" s="22" t="s">
        <v>37</v>
      </c>
      <c r="J555" s="23">
        <v>204</v>
      </c>
      <c r="K555" s="21">
        <v>1</v>
      </c>
    </row>
    <row r="556" spans="9:11" x14ac:dyDescent="0.3">
      <c r="I556" s="22" t="s">
        <v>37</v>
      </c>
      <c r="J556" s="23">
        <v>205</v>
      </c>
      <c r="K556" s="21">
        <v>1</v>
      </c>
    </row>
    <row r="557" spans="9:11" x14ac:dyDescent="0.3">
      <c r="I557" s="22" t="s">
        <v>37</v>
      </c>
      <c r="J557" s="23">
        <v>206</v>
      </c>
      <c r="K557" s="21">
        <v>1</v>
      </c>
    </row>
    <row r="558" spans="9:11" x14ac:dyDescent="0.3">
      <c r="I558" s="22" t="s">
        <v>37</v>
      </c>
      <c r="J558" s="23">
        <v>207</v>
      </c>
      <c r="K558" s="21">
        <v>1</v>
      </c>
    </row>
    <row r="559" spans="9:11" x14ac:dyDescent="0.3">
      <c r="I559" s="22" t="s">
        <v>37</v>
      </c>
      <c r="J559" s="23">
        <v>208</v>
      </c>
      <c r="K559" s="21">
        <v>1</v>
      </c>
    </row>
    <row r="560" spans="9:11" x14ac:dyDescent="0.3">
      <c r="I560" s="22" t="s">
        <v>37</v>
      </c>
      <c r="J560" s="23">
        <v>209</v>
      </c>
      <c r="K560" s="21">
        <v>1</v>
      </c>
    </row>
    <row r="561" spans="9:11" x14ac:dyDescent="0.3">
      <c r="I561" s="22" t="s">
        <v>37</v>
      </c>
      <c r="J561" s="23">
        <v>210</v>
      </c>
      <c r="K561" s="21">
        <v>1</v>
      </c>
    </row>
    <row r="562" spans="9:11" x14ac:dyDescent="0.3">
      <c r="I562" s="22" t="s">
        <v>37</v>
      </c>
      <c r="J562" s="23">
        <v>211</v>
      </c>
      <c r="K562" s="21">
        <v>1</v>
      </c>
    </row>
    <row r="563" spans="9:11" x14ac:dyDescent="0.3">
      <c r="I563" s="22" t="s">
        <v>37</v>
      </c>
      <c r="J563" s="23">
        <v>212</v>
      </c>
      <c r="K563" s="21">
        <v>1</v>
      </c>
    </row>
    <row r="564" spans="9:11" x14ac:dyDescent="0.3">
      <c r="I564" s="22" t="s">
        <v>37</v>
      </c>
      <c r="J564" s="23">
        <v>213</v>
      </c>
      <c r="K564" s="21">
        <v>1</v>
      </c>
    </row>
    <row r="565" spans="9:11" x14ac:dyDescent="0.3">
      <c r="I565" s="22" t="s">
        <v>37</v>
      </c>
      <c r="J565" s="23">
        <v>214</v>
      </c>
      <c r="K565" s="21">
        <v>1</v>
      </c>
    </row>
    <row r="566" spans="9:11" x14ac:dyDescent="0.3">
      <c r="I566" s="22" t="s">
        <v>37</v>
      </c>
      <c r="J566" s="23">
        <v>215</v>
      </c>
      <c r="K566" s="21">
        <v>1</v>
      </c>
    </row>
    <row r="567" spans="9:11" x14ac:dyDescent="0.3">
      <c r="I567" s="22" t="s">
        <v>37</v>
      </c>
      <c r="J567" s="23">
        <v>216</v>
      </c>
      <c r="K567" s="21">
        <v>1</v>
      </c>
    </row>
    <row r="568" spans="9:11" x14ac:dyDescent="0.3">
      <c r="I568" s="22" t="s">
        <v>37</v>
      </c>
      <c r="J568" s="23">
        <v>217</v>
      </c>
      <c r="K568" s="21">
        <v>1</v>
      </c>
    </row>
    <row r="569" spans="9:11" x14ac:dyDescent="0.3">
      <c r="I569" s="22" t="s">
        <v>37</v>
      </c>
      <c r="J569" s="23">
        <v>218</v>
      </c>
      <c r="K569" s="21">
        <v>1</v>
      </c>
    </row>
    <row r="570" spans="9:11" x14ac:dyDescent="0.3">
      <c r="I570" s="22" t="s">
        <v>37</v>
      </c>
      <c r="J570" s="23">
        <v>219</v>
      </c>
      <c r="K570" s="21">
        <v>1</v>
      </c>
    </row>
    <row r="571" spans="9:11" x14ac:dyDescent="0.3">
      <c r="I571" s="22" t="s">
        <v>37</v>
      </c>
      <c r="J571" s="23">
        <v>220</v>
      </c>
      <c r="K571" s="21">
        <v>1</v>
      </c>
    </row>
    <row r="572" spans="9:11" x14ac:dyDescent="0.3">
      <c r="I572" s="22" t="s">
        <v>37</v>
      </c>
      <c r="J572" s="23">
        <v>221</v>
      </c>
      <c r="K572" s="21">
        <v>1</v>
      </c>
    </row>
    <row r="573" spans="9:11" x14ac:dyDescent="0.3">
      <c r="I573" s="22" t="s">
        <v>37</v>
      </c>
      <c r="J573" s="23">
        <v>222</v>
      </c>
      <c r="K573" s="21">
        <v>1</v>
      </c>
    </row>
    <row r="574" spans="9:11" x14ac:dyDescent="0.3">
      <c r="I574" s="22" t="s">
        <v>37</v>
      </c>
      <c r="J574" s="23">
        <v>223</v>
      </c>
      <c r="K574" s="21">
        <v>1</v>
      </c>
    </row>
    <row r="575" spans="9:11" x14ac:dyDescent="0.3">
      <c r="I575" s="22" t="s">
        <v>37</v>
      </c>
      <c r="J575" s="23">
        <v>224</v>
      </c>
      <c r="K575" s="21">
        <v>1</v>
      </c>
    </row>
    <row r="576" spans="9:11" x14ac:dyDescent="0.3">
      <c r="I576" s="22" t="s">
        <v>37</v>
      </c>
      <c r="J576" s="23">
        <v>225</v>
      </c>
      <c r="K576" s="21">
        <v>1</v>
      </c>
    </row>
    <row r="577" spans="9:11" x14ac:dyDescent="0.3">
      <c r="I577" s="22" t="s">
        <v>37</v>
      </c>
      <c r="J577" s="23">
        <v>226</v>
      </c>
      <c r="K577" s="21">
        <v>1</v>
      </c>
    </row>
    <row r="578" spans="9:11" x14ac:dyDescent="0.3">
      <c r="I578" s="22" t="s">
        <v>37</v>
      </c>
      <c r="J578" s="23">
        <v>227</v>
      </c>
      <c r="K578" s="21">
        <v>1</v>
      </c>
    </row>
    <row r="579" spans="9:11" x14ac:dyDescent="0.3">
      <c r="I579" s="22" t="s">
        <v>37</v>
      </c>
      <c r="J579" s="23">
        <v>228</v>
      </c>
      <c r="K579" s="21">
        <v>1</v>
      </c>
    </row>
    <row r="580" spans="9:11" x14ac:dyDescent="0.3">
      <c r="I580" s="22" t="s">
        <v>37</v>
      </c>
      <c r="J580" s="23">
        <v>229</v>
      </c>
      <c r="K580" s="21">
        <v>1</v>
      </c>
    </row>
    <row r="581" spans="9:11" x14ac:dyDescent="0.3">
      <c r="I581" s="22" t="s">
        <v>37</v>
      </c>
      <c r="J581" s="23">
        <v>230</v>
      </c>
      <c r="K581" s="21">
        <v>1</v>
      </c>
    </row>
    <row r="582" spans="9:11" x14ac:dyDescent="0.3">
      <c r="I582" s="22" t="s">
        <v>37</v>
      </c>
      <c r="J582" s="23">
        <v>231</v>
      </c>
      <c r="K582" s="21">
        <v>1</v>
      </c>
    </row>
    <row r="583" spans="9:11" x14ac:dyDescent="0.3">
      <c r="I583" s="22" t="s">
        <v>37</v>
      </c>
      <c r="J583" s="23">
        <v>232</v>
      </c>
      <c r="K583" s="21">
        <v>1</v>
      </c>
    </row>
    <row r="584" spans="9:11" x14ac:dyDescent="0.3">
      <c r="I584" s="22" t="s">
        <v>37</v>
      </c>
      <c r="J584" s="23">
        <v>233</v>
      </c>
      <c r="K584" s="21">
        <v>1</v>
      </c>
    </row>
    <row r="585" spans="9:11" x14ac:dyDescent="0.3">
      <c r="I585" s="22" t="s">
        <v>37</v>
      </c>
      <c r="J585" s="23">
        <v>234</v>
      </c>
      <c r="K585" s="21">
        <v>1</v>
      </c>
    </row>
    <row r="586" spans="9:11" x14ac:dyDescent="0.3">
      <c r="I586" s="22" t="s">
        <v>37</v>
      </c>
      <c r="J586" s="23">
        <v>235</v>
      </c>
      <c r="K586" s="21">
        <v>1</v>
      </c>
    </row>
    <row r="587" spans="9:11" x14ac:dyDescent="0.3">
      <c r="I587" s="22" t="s">
        <v>37</v>
      </c>
      <c r="J587" s="23">
        <v>236</v>
      </c>
      <c r="K587" s="21">
        <v>1</v>
      </c>
    </row>
    <row r="588" spans="9:11" x14ac:dyDescent="0.3">
      <c r="I588" s="22" t="s">
        <v>37</v>
      </c>
      <c r="J588" s="23">
        <v>237</v>
      </c>
      <c r="K588" s="21">
        <v>1</v>
      </c>
    </row>
    <row r="589" spans="9:11" x14ac:dyDescent="0.3">
      <c r="I589" s="22" t="s">
        <v>37</v>
      </c>
      <c r="J589" s="23">
        <v>238</v>
      </c>
      <c r="K589" s="21">
        <v>1</v>
      </c>
    </row>
    <row r="590" spans="9:11" x14ac:dyDescent="0.3">
      <c r="I590" s="22" t="s">
        <v>37</v>
      </c>
      <c r="J590" s="23">
        <v>239</v>
      </c>
      <c r="K590" s="21">
        <v>1</v>
      </c>
    </row>
    <row r="591" spans="9:11" x14ac:dyDescent="0.3">
      <c r="I591" s="22" t="s">
        <v>37</v>
      </c>
      <c r="J591" s="23">
        <v>240</v>
      </c>
      <c r="K591" s="21">
        <v>1</v>
      </c>
    </row>
    <row r="592" spans="9:11" x14ac:dyDescent="0.3">
      <c r="I592" s="22" t="s">
        <v>37</v>
      </c>
      <c r="J592" s="23">
        <v>241</v>
      </c>
      <c r="K592" s="21">
        <v>1</v>
      </c>
    </row>
    <row r="593" spans="9:11" x14ac:dyDescent="0.3">
      <c r="I593" s="22" t="s">
        <v>37</v>
      </c>
      <c r="J593" s="23">
        <v>242</v>
      </c>
      <c r="K593" s="21">
        <v>1</v>
      </c>
    </row>
    <row r="594" spans="9:11" x14ac:dyDescent="0.3">
      <c r="I594" s="22" t="s">
        <v>37</v>
      </c>
      <c r="J594" s="23">
        <v>243</v>
      </c>
      <c r="K594" s="21">
        <v>1</v>
      </c>
    </row>
    <row r="595" spans="9:11" x14ac:dyDescent="0.3">
      <c r="I595" s="22" t="s">
        <v>37</v>
      </c>
      <c r="J595" s="23">
        <v>244</v>
      </c>
      <c r="K595" s="21">
        <v>1</v>
      </c>
    </row>
    <row r="596" spans="9:11" x14ac:dyDescent="0.3">
      <c r="I596" s="22" t="s">
        <v>37</v>
      </c>
      <c r="J596" s="23">
        <v>245</v>
      </c>
      <c r="K596" s="21">
        <v>1</v>
      </c>
    </row>
    <row r="597" spans="9:11" x14ac:dyDescent="0.3">
      <c r="I597" s="22" t="s">
        <v>37</v>
      </c>
      <c r="J597" s="23">
        <v>246</v>
      </c>
      <c r="K597" s="21">
        <v>1</v>
      </c>
    </row>
    <row r="598" spans="9:11" x14ac:dyDescent="0.3">
      <c r="I598" s="22" t="s">
        <v>37</v>
      </c>
      <c r="J598" s="23">
        <v>247</v>
      </c>
      <c r="K598" s="21">
        <v>1</v>
      </c>
    </row>
    <row r="599" spans="9:11" x14ac:dyDescent="0.3">
      <c r="I599" s="22" t="s">
        <v>37</v>
      </c>
      <c r="J599" s="23">
        <v>248</v>
      </c>
      <c r="K599" s="21">
        <v>1</v>
      </c>
    </row>
    <row r="600" spans="9:11" x14ac:dyDescent="0.3">
      <c r="I600" s="22" t="s">
        <v>37</v>
      </c>
      <c r="J600" s="23">
        <v>249</v>
      </c>
      <c r="K600" s="21">
        <v>1</v>
      </c>
    </row>
    <row r="601" spans="9:11" x14ac:dyDescent="0.3">
      <c r="I601" s="22" t="s">
        <v>37</v>
      </c>
      <c r="J601" s="23">
        <v>250</v>
      </c>
      <c r="K601" s="21">
        <v>1</v>
      </c>
    </row>
    <row r="602" spans="9:11" x14ac:dyDescent="0.3">
      <c r="I602" s="22" t="s">
        <v>37</v>
      </c>
      <c r="J602" s="23">
        <v>251</v>
      </c>
      <c r="K602" s="21">
        <v>1</v>
      </c>
    </row>
    <row r="603" spans="9:11" x14ac:dyDescent="0.3">
      <c r="I603" s="22" t="s">
        <v>37</v>
      </c>
      <c r="J603" s="23">
        <v>252</v>
      </c>
      <c r="K603" s="21">
        <v>1</v>
      </c>
    </row>
    <row r="604" spans="9:11" x14ac:dyDescent="0.3">
      <c r="I604" s="22" t="s">
        <v>37</v>
      </c>
      <c r="J604" s="23">
        <v>253</v>
      </c>
      <c r="K604" s="21">
        <v>1</v>
      </c>
    </row>
    <row r="605" spans="9:11" x14ac:dyDescent="0.3">
      <c r="I605" s="22" t="s">
        <v>37</v>
      </c>
      <c r="J605" s="23">
        <v>254</v>
      </c>
      <c r="K605" s="21">
        <v>1</v>
      </c>
    </row>
    <row r="606" spans="9:11" x14ac:dyDescent="0.3">
      <c r="I606" s="22" t="s">
        <v>37</v>
      </c>
      <c r="J606" s="23">
        <v>255</v>
      </c>
      <c r="K606" s="21">
        <v>1</v>
      </c>
    </row>
    <row r="607" spans="9:11" x14ac:dyDescent="0.3">
      <c r="I607" s="22" t="s">
        <v>37</v>
      </c>
      <c r="J607" s="23">
        <v>256</v>
      </c>
      <c r="K607" s="21">
        <v>1</v>
      </c>
    </row>
    <row r="608" spans="9:11" x14ac:dyDescent="0.3">
      <c r="I608" s="22" t="s">
        <v>37</v>
      </c>
      <c r="J608" s="23">
        <v>257</v>
      </c>
      <c r="K608" s="21">
        <v>1</v>
      </c>
    </row>
    <row r="609" spans="9:11" x14ac:dyDescent="0.3">
      <c r="I609" s="22" t="s">
        <v>37</v>
      </c>
      <c r="J609" s="23">
        <v>258</v>
      </c>
      <c r="K609" s="21">
        <v>1</v>
      </c>
    </row>
    <row r="610" spans="9:11" x14ac:dyDescent="0.3">
      <c r="I610" s="22" t="s">
        <v>37</v>
      </c>
      <c r="J610" s="23">
        <v>259</v>
      </c>
      <c r="K610" s="21">
        <v>1</v>
      </c>
    </row>
    <row r="611" spans="9:11" x14ac:dyDescent="0.3">
      <c r="I611" s="22" t="s">
        <v>37</v>
      </c>
      <c r="J611" s="23">
        <v>260</v>
      </c>
      <c r="K611" s="21">
        <v>1</v>
      </c>
    </row>
    <row r="612" spans="9:11" x14ac:dyDescent="0.3">
      <c r="I612" s="22" t="s">
        <v>37</v>
      </c>
      <c r="J612" s="23">
        <v>261</v>
      </c>
      <c r="K612" s="21">
        <v>1</v>
      </c>
    </row>
    <row r="613" spans="9:11" x14ac:dyDescent="0.3">
      <c r="I613" s="22" t="s">
        <v>37</v>
      </c>
      <c r="J613" s="23">
        <v>262</v>
      </c>
      <c r="K613" s="21">
        <v>1</v>
      </c>
    </row>
    <row r="614" spans="9:11" x14ac:dyDescent="0.3">
      <c r="I614" s="22" t="s">
        <v>37</v>
      </c>
      <c r="J614" s="23">
        <v>263</v>
      </c>
      <c r="K614" s="21">
        <v>1</v>
      </c>
    </row>
    <row r="615" spans="9:11" x14ac:dyDescent="0.3">
      <c r="I615" s="22" t="s">
        <v>37</v>
      </c>
      <c r="J615" s="23">
        <v>264</v>
      </c>
      <c r="K615" s="21">
        <v>1</v>
      </c>
    </row>
    <row r="616" spans="9:11" x14ac:dyDescent="0.3">
      <c r="I616" s="22" t="s">
        <v>37</v>
      </c>
      <c r="J616" s="23">
        <v>265</v>
      </c>
      <c r="K616" s="21">
        <v>1</v>
      </c>
    </row>
    <row r="617" spans="9:11" x14ac:dyDescent="0.3">
      <c r="I617" s="22" t="s">
        <v>37</v>
      </c>
      <c r="J617" s="23">
        <v>266</v>
      </c>
      <c r="K617" s="21">
        <v>1</v>
      </c>
    </row>
    <row r="618" spans="9:11" x14ac:dyDescent="0.3">
      <c r="I618" s="22" t="s">
        <v>37</v>
      </c>
      <c r="J618" s="23">
        <v>267</v>
      </c>
      <c r="K618" s="21">
        <v>1</v>
      </c>
    </row>
    <row r="619" spans="9:11" x14ac:dyDescent="0.3">
      <c r="I619" s="22" t="s">
        <v>37</v>
      </c>
      <c r="J619" s="23">
        <v>268</v>
      </c>
      <c r="K619" s="21">
        <v>1</v>
      </c>
    </row>
    <row r="620" spans="9:11" x14ac:dyDescent="0.3">
      <c r="I620" s="22" t="s">
        <v>37</v>
      </c>
      <c r="J620" s="23">
        <v>269</v>
      </c>
      <c r="K620" s="21">
        <v>1</v>
      </c>
    </row>
    <row r="621" spans="9:11" x14ac:dyDescent="0.3">
      <c r="I621" s="22" t="s">
        <v>37</v>
      </c>
      <c r="J621" s="23">
        <v>270</v>
      </c>
      <c r="K621" s="21">
        <v>1</v>
      </c>
    </row>
    <row r="622" spans="9:11" x14ac:dyDescent="0.3">
      <c r="I622" s="22" t="s">
        <v>37</v>
      </c>
      <c r="J622" s="23">
        <v>271</v>
      </c>
      <c r="K622" s="21">
        <v>1</v>
      </c>
    </row>
    <row r="623" spans="9:11" x14ac:dyDescent="0.3">
      <c r="I623" s="22" t="s">
        <v>37</v>
      </c>
      <c r="J623" s="23">
        <v>272</v>
      </c>
      <c r="K623" s="21">
        <v>1</v>
      </c>
    </row>
    <row r="624" spans="9:11" x14ac:dyDescent="0.3">
      <c r="I624" s="22" t="s">
        <v>37</v>
      </c>
      <c r="J624" s="23">
        <v>273</v>
      </c>
      <c r="K624" s="21">
        <v>1</v>
      </c>
    </row>
    <row r="625" spans="9:11" x14ac:dyDescent="0.3">
      <c r="I625" s="22" t="s">
        <v>37</v>
      </c>
      <c r="J625" s="23">
        <v>274</v>
      </c>
      <c r="K625" s="21">
        <v>1</v>
      </c>
    </row>
    <row r="626" spans="9:11" x14ac:dyDescent="0.3">
      <c r="I626" s="22" t="s">
        <v>37</v>
      </c>
      <c r="J626" s="23">
        <v>275</v>
      </c>
      <c r="K626" s="21">
        <v>1</v>
      </c>
    </row>
    <row r="627" spans="9:11" x14ac:dyDescent="0.3">
      <c r="I627" s="22" t="s">
        <v>37</v>
      </c>
      <c r="J627" s="23">
        <v>276</v>
      </c>
      <c r="K627" s="21">
        <v>1</v>
      </c>
    </row>
    <row r="628" spans="9:11" x14ac:dyDescent="0.3">
      <c r="I628" s="22" t="s">
        <v>37</v>
      </c>
      <c r="J628" s="23">
        <v>277</v>
      </c>
      <c r="K628" s="21">
        <v>1</v>
      </c>
    </row>
    <row r="629" spans="9:11" x14ac:dyDescent="0.3">
      <c r="I629" s="22" t="s">
        <v>37</v>
      </c>
      <c r="J629" s="23">
        <v>278</v>
      </c>
      <c r="K629" s="21">
        <v>1</v>
      </c>
    </row>
    <row r="630" spans="9:11" x14ac:dyDescent="0.3">
      <c r="I630" s="22" t="s">
        <v>37</v>
      </c>
      <c r="J630" s="23">
        <v>279</v>
      </c>
      <c r="K630" s="21">
        <v>1</v>
      </c>
    </row>
    <row r="631" spans="9:11" x14ac:dyDescent="0.3">
      <c r="I631" s="22" t="s">
        <v>37</v>
      </c>
      <c r="J631" s="23">
        <v>280</v>
      </c>
      <c r="K631" s="21">
        <v>1</v>
      </c>
    </row>
    <row r="632" spans="9:11" x14ac:dyDescent="0.3">
      <c r="I632" s="22" t="s">
        <v>37</v>
      </c>
      <c r="J632" s="23">
        <v>281</v>
      </c>
      <c r="K632" s="21">
        <v>1</v>
      </c>
    </row>
    <row r="633" spans="9:11" x14ac:dyDescent="0.3">
      <c r="I633" s="22" t="s">
        <v>37</v>
      </c>
      <c r="J633" s="23">
        <v>282</v>
      </c>
      <c r="K633" s="21">
        <v>1</v>
      </c>
    </row>
    <row r="634" spans="9:11" x14ac:dyDescent="0.3">
      <c r="I634" s="22" t="s">
        <v>37</v>
      </c>
      <c r="J634" s="23">
        <v>283</v>
      </c>
      <c r="K634" s="21">
        <v>1</v>
      </c>
    </row>
    <row r="635" spans="9:11" x14ac:dyDescent="0.3">
      <c r="I635" s="22" t="s">
        <v>37</v>
      </c>
      <c r="J635" s="23">
        <v>284</v>
      </c>
      <c r="K635" s="21">
        <v>1</v>
      </c>
    </row>
    <row r="636" spans="9:11" x14ac:dyDescent="0.3">
      <c r="I636" s="22" t="s">
        <v>37</v>
      </c>
      <c r="J636" s="23">
        <v>285</v>
      </c>
      <c r="K636" s="21">
        <v>1</v>
      </c>
    </row>
    <row r="637" spans="9:11" x14ac:dyDescent="0.3">
      <c r="I637" s="22" t="s">
        <v>37</v>
      </c>
      <c r="J637" s="23">
        <v>286</v>
      </c>
      <c r="K637" s="21">
        <v>1</v>
      </c>
    </row>
    <row r="638" spans="9:11" x14ac:dyDescent="0.3">
      <c r="I638" s="22" t="s">
        <v>37</v>
      </c>
      <c r="J638" s="23">
        <v>287</v>
      </c>
      <c r="K638" s="21">
        <v>1</v>
      </c>
    </row>
    <row r="639" spans="9:11" x14ac:dyDescent="0.3">
      <c r="I639" s="22" t="s">
        <v>37</v>
      </c>
      <c r="J639" s="23">
        <v>288</v>
      </c>
      <c r="K639" s="21">
        <v>1</v>
      </c>
    </row>
    <row r="640" spans="9:11" x14ac:dyDescent="0.3">
      <c r="I640" s="22" t="s">
        <v>37</v>
      </c>
      <c r="J640" s="23">
        <v>289</v>
      </c>
      <c r="K640" s="21">
        <v>1</v>
      </c>
    </row>
    <row r="641" spans="9:11" x14ac:dyDescent="0.3">
      <c r="I641" s="22" t="s">
        <v>37</v>
      </c>
      <c r="J641" s="23">
        <v>290</v>
      </c>
      <c r="K641" s="21">
        <v>1</v>
      </c>
    </row>
    <row r="642" spans="9:11" x14ac:dyDescent="0.3">
      <c r="I642" s="22" t="s">
        <v>37</v>
      </c>
      <c r="J642" s="23">
        <v>291</v>
      </c>
      <c r="K642" s="21">
        <v>1</v>
      </c>
    </row>
    <row r="643" spans="9:11" x14ac:dyDescent="0.3">
      <c r="I643" s="22" t="s">
        <v>37</v>
      </c>
      <c r="J643" s="23">
        <v>292</v>
      </c>
      <c r="K643" s="21">
        <v>1</v>
      </c>
    </row>
    <row r="644" spans="9:11" x14ac:dyDescent="0.3">
      <c r="I644" s="22" t="s">
        <v>37</v>
      </c>
      <c r="J644" s="23">
        <v>293</v>
      </c>
      <c r="K644" s="21">
        <v>1</v>
      </c>
    </row>
    <row r="645" spans="9:11" x14ac:dyDescent="0.3">
      <c r="I645" s="22" t="s">
        <v>37</v>
      </c>
      <c r="J645" s="23">
        <v>294</v>
      </c>
      <c r="K645" s="21">
        <v>1</v>
      </c>
    </row>
    <row r="646" spans="9:11" x14ac:dyDescent="0.3">
      <c r="I646" s="22" t="s">
        <v>37</v>
      </c>
      <c r="J646" s="23">
        <v>295</v>
      </c>
      <c r="K646" s="21">
        <v>1</v>
      </c>
    </row>
    <row r="647" spans="9:11" x14ac:dyDescent="0.3">
      <c r="I647" s="22" t="s">
        <v>37</v>
      </c>
      <c r="J647" s="23">
        <v>296</v>
      </c>
      <c r="K647" s="21">
        <v>1</v>
      </c>
    </row>
    <row r="648" spans="9:11" x14ac:dyDescent="0.3">
      <c r="I648" s="22" t="s">
        <v>37</v>
      </c>
      <c r="J648" s="23">
        <v>297</v>
      </c>
      <c r="K648" s="21">
        <v>1</v>
      </c>
    </row>
    <row r="649" spans="9:11" x14ac:dyDescent="0.3">
      <c r="I649" s="22" t="s">
        <v>37</v>
      </c>
      <c r="J649" s="23">
        <v>298</v>
      </c>
      <c r="K649" s="21">
        <v>1</v>
      </c>
    </row>
    <row r="650" spans="9:11" x14ac:dyDescent="0.3">
      <c r="I650" s="22" t="s">
        <v>37</v>
      </c>
      <c r="J650" s="23">
        <v>299</v>
      </c>
      <c r="K650" s="21">
        <v>1</v>
      </c>
    </row>
    <row r="651" spans="9:11" x14ac:dyDescent="0.3">
      <c r="I651" s="22" t="s">
        <v>37</v>
      </c>
      <c r="J651" s="23">
        <v>300</v>
      </c>
      <c r="K651" s="21">
        <v>1</v>
      </c>
    </row>
    <row r="652" spans="9:11" x14ac:dyDescent="0.3">
      <c r="I652" s="22" t="s">
        <v>37</v>
      </c>
      <c r="J652" s="23">
        <v>301</v>
      </c>
      <c r="K652" s="21">
        <v>1</v>
      </c>
    </row>
    <row r="653" spans="9:11" x14ac:dyDescent="0.3">
      <c r="I653" s="22" t="s">
        <v>37</v>
      </c>
      <c r="J653" s="23">
        <v>302</v>
      </c>
      <c r="K653" s="21">
        <v>1</v>
      </c>
    </row>
    <row r="654" spans="9:11" x14ac:dyDescent="0.3">
      <c r="I654" s="22" t="s">
        <v>37</v>
      </c>
      <c r="J654" s="23">
        <v>303</v>
      </c>
      <c r="K654" s="21">
        <v>1</v>
      </c>
    </row>
    <row r="655" spans="9:11" x14ac:dyDescent="0.3">
      <c r="I655" s="22" t="s">
        <v>37</v>
      </c>
      <c r="J655" s="23">
        <v>304</v>
      </c>
      <c r="K655" s="21">
        <v>1</v>
      </c>
    </row>
    <row r="656" spans="9:11" x14ac:dyDescent="0.3">
      <c r="I656" s="22" t="s">
        <v>37</v>
      </c>
      <c r="J656" s="23">
        <v>305</v>
      </c>
      <c r="K656" s="21">
        <v>1</v>
      </c>
    </row>
    <row r="657" spans="9:11" x14ac:dyDescent="0.3">
      <c r="I657" s="22" t="s">
        <v>37</v>
      </c>
      <c r="J657" s="23">
        <v>306</v>
      </c>
      <c r="K657" s="21">
        <v>1</v>
      </c>
    </row>
    <row r="658" spans="9:11" x14ac:dyDescent="0.3">
      <c r="I658" s="22" t="s">
        <v>37</v>
      </c>
      <c r="J658" s="23">
        <v>307</v>
      </c>
      <c r="K658" s="21">
        <v>1</v>
      </c>
    </row>
    <row r="659" spans="9:11" x14ac:dyDescent="0.3">
      <c r="I659" s="22" t="s">
        <v>37</v>
      </c>
      <c r="J659" s="23">
        <v>308</v>
      </c>
      <c r="K659" s="21">
        <v>1</v>
      </c>
    </row>
    <row r="660" spans="9:11" x14ac:dyDescent="0.3">
      <c r="I660" s="22" t="s">
        <v>37</v>
      </c>
      <c r="J660" s="23">
        <v>309</v>
      </c>
      <c r="K660" s="21">
        <v>1</v>
      </c>
    </row>
    <row r="661" spans="9:11" x14ac:dyDescent="0.3">
      <c r="I661" s="22" t="s">
        <v>37</v>
      </c>
      <c r="J661" s="23">
        <v>310</v>
      </c>
      <c r="K661" s="21">
        <v>1</v>
      </c>
    </row>
    <row r="662" spans="9:11" x14ac:dyDescent="0.3">
      <c r="I662" s="22" t="s">
        <v>37</v>
      </c>
      <c r="J662" s="23">
        <v>311</v>
      </c>
      <c r="K662" s="21">
        <v>1</v>
      </c>
    </row>
    <row r="663" spans="9:11" x14ac:dyDescent="0.3">
      <c r="I663" s="22" t="s">
        <v>37</v>
      </c>
      <c r="J663" s="23">
        <v>312</v>
      </c>
      <c r="K663" s="21">
        <v>1</v>
      </c>
    </row>
    <row r="664" spans="9:11" x14ac:dyDescent="0.3">
      <c r="I664" s="22" t="s">
        <v>37</v>
      </c>
      <c r="J664" s="23">
        <v>313</v>
      </c>
      <c r="K664" s="21">
        <v>1</v>
      </c>
    </row>
    <row r="665" spans="9:11" x14ac:dyDescent="0.3">
      <c r="I665" s="22" t="s">
        <v>37</v>
      </c>
      <c r="J665" s="23">
        <v>314</v>
      </c>
      <c r="K665" s="21">
        <v>1</v>
      </c>
    </row>
    <row r="666" spans="9:11" x14ac:dyDescent="0.3">
      <c r="I666" s="22" t="s">
        <v>37</v>
      </c>
      <c r="J666" s="23">
        <v>315</v>
      </c>
      <c r="K666" s="21">
        <v>1</v>
      </c>
    </row>
    <row r="667" spans="9:11" x14ac:dyDescent="0.3">
      <c r="I667" s="22" t="s">
        <v>37</v>
      </c>
      <c r="J667" s="23">
        <v>316</v>
      </c>
      <c r="K667" s="21">
        <v>1</v>
      </c>
    </row>
    <row r="668" spans="9:11" x14ac:dyDescent="0.3">
      <c r="I668" s="22" t="s">
        <v>37</v>
      </c>
      <c r="J668" s="23">
        <v>317</v>
      </c>
      <c r="K668" s="21">
        <v>1</v>
      </c>
    </row>
    <row r="669" spans="9:11" x14ac:dyDescent="0.3">
      <c r="I669" s="22" t="s">
        <v>37</v>
      </c>
      <c r="J669" s="23">
        <v>318</v>
      </c>
      <c r="K669" s="21">
        <v>1</v>
      </c>
    </row>
    <row r="670" spans="9:11" x14ac:dyDescent="0.3">
      <c r="I670" s="22" t="s">
        <v>37</v>
      </c>
      <c r="J670" s="23">
        <v>319</v>
      </c>
      <c r="K670" s="21">
        <v>1</v>
      </c>
    </row>
    <row r="671" spans="9:11" x14ac:dyDescent="0.3">
      <c r="I671" s="22" t="s">
        <v>37</v>
      </c>
      <c r="J671" s="23">
        <v>320</v>
      </c>
      <c r="K671" s="21">
        <v>1</v>
      </c>
    </row>
    <row r="672" spans="9:11" x14ac:dyDescent="0.3">
      <c r="I672" s="22" t="s">
        <v>37</v>
      </c>
      <c r="J672" s="23">
        <v>321</v>
      </c>
      <c r="K672" s="21">
        <v>1</v>
      </c>
    </row>
    <row r="673" spans="9:11" x14ac:dyDescent="0.3">
      <c r="I673" s="22" t="s">
        <v>37</v>
      </c>
      <c r="J673" s="23">
        <v>322</v>
      </c>
      <c r="K673" s="21">
        <v>1</v>
      </c>
    </row>
    <row r="674" spans="9:11" x14ac:dyDescent="0.3">
      <c r="I674" s="22" t="s">
        <v>37</v>
      </c>
      <c r="J674" s="23">
        <v>323</v>
      </c>
      <c r="K674" s="21">
        <v>1</v>
      </c>
    </row>
    <row r="675" spans="9:11" x14ac:dyDescent="0.3">
      <c r="I675" s="22" t="s">
        <v>37</v>
      </c>
      <c r="J675" s="23">
        <v>324</v>
      </c>
      <c r="K675" s="21">
        <v>1</v>
      </c>
    </row>
    <row r="676" spans="9:11" x14ac:dyDescent="0.3">
      <c r="I676" s="22" t="s">
        <v>37</v>
      </c>
      <c r="J676" s="23">
        <v>325</v>
      </c>
      <c r="K676" s="21">
        <v>1</v>
      </c>
    </row>
    <row r="677" spans="9:11" x14ac:dyDescent="0.3">
      <c r="I677" s="22" t="s">
        <v>37</v>
      </c>
      <c r="J677" s="23">
        <v>326</v>
      </c>
      <c r="K677" s="21">
        <v>1</v>
      </c>
    </row>
    <row r="678" spans="9:11" x14ac:dyDescent="0.3">
      <c r="I678" s="22" t="s">
        <v>37</v>
      </c>
      <c r="J678" s="23">
        <v>327</v>
      </c>
      <c r="K678" s="21">
        <v>1</v>
      </c>
    </row>
    <row r="679" spans="9:11" x14ac:dyDescent="0.3">
      <c r="I679" s="22" t="s">
        <v>37</v>
      </c>
      <c r="J679" s="23">
        <v>328</v>
      </c>
      <c r="K679" s="21">
        <v>1</v>
      </c>
    </row>
    <row r="680" spans="9:11" x14ac:dyDescent="0.3">
      <c r="I680" s="22" t="s">
        <v>37</v>
      </c>
      <c r="J680" s="23">
        <v>329</v>
      </c>
      <c r="K680" s="21">
        <v>1</v>
      </c>
    </row>
    <row r="681" spans="9:11" x14ac:dyDescent="0.3">
      <c r="I681" s="22" t="s">
        <v>37</v>
      </c>
      <c r="J681" s="23">
        <v>330</v>
      </c>
      <c r="K681" s="21">
        <v>1</v>
      </c>
    </row>
    <row r="682" spans="9:11" x14ac:dyDescent="0.3">
      <c r="I682" s="22" t="s">
        <v>37</v>
      </c>
      <c r="J682" s="23">
        <v>331</v>
      </c>
      <c r="K682" s="21">
        <v>1</v>
      </c>
    </row>
    <row r="683" spans="9:11" x14ac:dyDescent="0.3">
      <c r="I683" s="22" t="s">
        <v>37</v>
      </c>
      <c r="J683" s="23">
        <v>332</v>
      </c>
      <c r="K683" s="21">
        <v>1</v>
      </c>
    </row>
    <row r="684" spans="9:11" x14ac:dyDescent="0.3">
      <c r="I684" s="22" t="s">
        <v>37</v>
      </c>
      <c r="J684" s="23">
        <v>333</v>
      </c>
      <c r="K684" s="21">
        <v>1</v>
      </c>
    </row>
    <row r="685" spans="9:11" x14ac:dyDescent="0.3">
      <c r="I685" s="22" t="s">
        <v>37</v>
      </c>
      <c r="J685" s="23">
        <v>334</v>
      </c>
      <c r="K685" s="21">
        <v>1</v>
      </c>
    </row>
    <row r="686" spans="9:11" x14ac:dyDescent="0.3">
      <c r="I686" s="22" t="s">
        <v>37</v>
      </c>
      <c r="J686" s="23">
        <v>335</v>
      </c>
      <c r="K686" s="21">
        <v>1</v>
      </c>
    </row>
    <row r="687" spans="9:11" x14ac:dyDescent="0.3">
      <c r="I687" s="22" t="s">
        <v>37</v>
      </c>
      <c r="J687" s="23">
        <v>336</v>
      </c>
      <c r="K687" s="21">
        <v>1</v>
      </c>
    </row>
    <row r="688" spans="9:11" x14ac:dyDescent="0.3">
      <c r="I688" s="22" t="s">
        <v>37</v>
      </c>
      <c r="J688" s="23">
        <v>337</v>
      </c>
      <c r="K688" s="21">
        <v>1</v>
      </c>
    </row>
    <row r="689" spans="9:11" x14ac:dyDescent="0.3">
      <c r="I689" s="22" t="s">
        <v>37</v>
      </c>
      <c r="J689" s="23">
        <v>338</v>
      </c>
      <c r="K689" s="21">
        <v>1</v>
      </c>
    </row>
    <row r="690" spans="9:11" x14ac:dyDescent="0.3">
      <c r="I690" s="22" t="s">
        <v>37</v>
      </c>
      <c r="J690" s="23">
        <v>339</v>
      </c>
      <c r="K690" s="21">
        <v>1</v>
      </c>
    </row>
    <row r="691" spans="9:11" x14ac:dyDescent="0.3">
      <c r="I691" s="22" t="s">
        <v>37</v>
      </c>
      <c r="J691" s="23">
        <v>340</v>
      </c>
      <c r="K691" s="21">
        <v>1</v>
      </c>
    </row>
    <row r="692" spans="9:11" x14ac:dyDescent="0.3">
      <c r="I692" s="22" t="s">
        <v>37</v>
      </c>
      <c r="J692" s="23">
        <v>341</v>
      </c>
      <c r="K692" s="21">
        <v>1</v>
      </c>
    </row>
    <row r="693" spans="9:11" x14ac:dyDescent="0.3">
      <c r="I693" s="22" t="s">
        <v>37</v>
      </c>
      <c r="J693" s="23">
        <v>342</v>
      </c>
      <c r="K693" s="21">
        <v>1</v>
      </c>
    </row>
    <row r="694" spans="9:11" x14ac:dyDescent="0.3">
      <c r="I694" s="22" t="s">
        <v>37</v>
      </c>
      <c r="J694" s="23">
        <v>343</v>
      </c>
      <c r="K694" s="21">
        <v>1</v>
      </c>
    </row>
    <row r="695" spans="9:11" x14ac:dyDescent="0.3">
      <c r="I695" s="22" t="s">
        <v>37</v>
      </c>
      <c r="J695" s="23">
        <v>344</v>
      </c>
      <c r="K695" s="21">
        <v>1</v>
      </c>
    </row>
    <row r="696" spans="9:11" x14ac:dyDescent="0.3">
      <c r="I696" s="22" t="s">
        <v>37</v>
      </c>
      <c r="J696" s="23">
        <v>345</v>
      </c>
      <c r="K696" s="21">
        <v>1</v>
      </c>
    </row>
    <row r="697" spans="9:11" x14ac:dyDescent="0.3">
      <c r="I697" s="22" t="s">
        <v>37</v>
      </c>
      <c r="J697" s="23">
        <v>346</v>
      </c>
      <c r="K697" s="21">
        <v>1</v>
      </c>
    </row>
    <row r="698" spans="9:11" x14ac:dyDescent="0.3">
      <c r="I698" s="22" t="s">
        <v>37</v>
      </c>
      <c r="J698" s="23">
        <v>347</v>
      </c>
      <c r="K698" s="21">
        <v>1</v>
      </c>
    </row>
    <row r="699" spans="9:11" x14ac:dyDescent="0.3">
      <c r="I699" s="22" t="s">
        <v>37</v>
      </c>
      <c r="J699" s="23">
        <v>348</v>
      </c>
      <c r="K699" s="21">
        <v>1</v>
      </c>
    </row>
    <row r="700" spans="9:11" x14ac:dyDescent="0.3">
      <c r="I700" s="22" t="s">
        <v>37</v>
      </c>
      <c r="J700" s="23">
        <v>349</v>
      </c>
      <c r="K700" s="21">
        <v>1</v>
      </c>
    </row>
    <row r="701" spans="9:11" x14ac:dyDescent="0.3">
      <c r="I701" s="22" t="s">
        <v>37</v>
      </c>
      <c r="J701" s="23">
        <v>350</v>
      </c>
      <c r="K701" s="21">
        <v>1</v>
      </c>
    </row>
    <row r="702" spans="9:11" x14ac:dyDescent="0.3">
      <c r="I702" s="22" t="s">
        <v>38</v>
      </c>
      <c r="J702" s="22">
        <v>1</v>
      </c>
      <c r="K702" s="21">
        <v>3</v>
      </c>
    </row>
    <row r="703" spans="9:11" x14ac:dyDescent="0.3">
      <c r="I703" s="22" t="s">
        <v>38</v>
      </c>
      <c r="J703" s="23">
        <v>2</v>
      </c>
      <c r="K703" s="21">
        <v>3</v>
      </c>
    </row>
    <row r="704" spans="9:11" x14ac:dyDescent="0.3">
      <c r="I704" s="22" t="s">
        <v>38</v>
      </c>
      <c r="J704" s="23">
        <v>3</v>
      </c>
      <c r="K704" s="21">
        <v>3</v>
      </c>
    </row>
    <row r="705" spans="9:11" x14ac:dyDescent="0.3">
      <c r="I705" s="22" t="s">
        <v>38</v>
      </c>
      <c r="J705" s="23">
        <v>4</v>
      </c>
      <c r="K705" s="21">
        <v>3</v>
      </c>
    </row>
    <row r="706" spans="9:11" x14ac:dyDescent="0.3">
      <c r="I706" s="22" t="s">
        <v>38</v>
      </c>
      <c r="J706" s="23">
        <v>5</v>
      </c>
      <c r="K706" s="21">
        <v>3</v>
      </c>
    </row>
    <row r="707" spans="9:11" x14ac:dyDescent="0.3">
      <c r="I707" s="22" t="s">
        <v>38</v>
      </c>
      <c r="J707" s="23">
        <v>6</v>
      </c>
      <c r="K707" s="21">
        <v>5</v>
      </c>
    </row>
    <row r="708" spans="9:11" x14ac:dyDescent="0.3">
      <c r="I708" s="22" t="s">
        <v>38</v>
      </c>
      <c r="J708" s="23">
        <v>7</v>
      </c>
      <c r="K708" s="21">
        <v>5</v>
      </c>
    </row>
    <row r="709" spans="9:11" x14ac:dyDescent="0.3">
      <c r="I709" s="22" t="s">
        <v>38</v>
      </c>
      <c r="J709" s="23">
        <v>8</v>
      </c>
      <c r="K709" s="21">
        <v>5</v>
      </c>
    </row>
    <row r="710" spans="9:11" x14ac:dyDescent="0.3">
      <c r="I710" s="22" t="s">
        <v>38</v>
      </c>
      <c r="J710" s="23">
        <v>9</v>
      </c>
      <c r="K710" s="21">
        <v>7</v>
      </c>
    </row>
    <row r="711" spans="9:11" x14ac:dyDescent="0.3">
      <c r="I711" s="22" t="s">
        <v>38</v>
      </c>
      <c r="J711" s="23">
        <v>10</v>
      </c>
      <c r="K711" s="21">
        <v>7</v>
      </c>
    </row>
    <row r="712" spans="9:11" x14ac:dyDescent="0.3">
      <c r="I712" s="22" t="s">
        <v>38</v>
      </c>
      <c r="J712" s="23">
        <v>11</v>
      </c>
      <c r="K712" s="21">
        <v>7</v>
      </c>
    </row>
    <row r="713" spans="9:11" x14ac:dyDescent="0.3">
      <c r="I713" s="22" t="s">
        <v>38</v>
      </c>
      <c r="J713" s="23">
        <v>12</v>
      </c>
      <c r="K713" s="21">
        <v>7</v>
      </c>
    </row>
    <row r="714" spans="9:11" x14ac:dyDescent="0.3">
      <c r="I714" s="22" t="s">
        <v>38</v>
      </c>
      <c r="J714" s="23">
        <v>13</v>
      </c>
      <c r="K714" s="21">
        <v>7</v>
      </c>
    </row>
    <row r="715" spans="9:11" x14ac:dyDescent="0.3">
      <c r="I715" s="22" t="s">
        <v>38</v>
      </c>
      <c r="J715" s="23">
        <v>14</v>
      </c>
      <c r="K715" s="21">
        <v>7</v>
      </c>
    </row>
    <row r="716" spans="9:11" x14ac:dyDescent="0.3">
      <c r="I716" s="22" t="s">
        <v>38</v>
      </c>
      <c r="J716" s="23">
        <v>15</v>
      </c>
      <c r="K716" s="21">
        <v>7</v>
      </c>
    </row>
    <row r="717" spans="9:11" x14ac:dyDescent="0.3">
      <c r="I717" s="22" t="s">
        <v>38</v>
      </c>
      <c r="J717" s="23">
        <v>16</v>
      </c>
      <c r="K717" s="21">
        <v>7</v>
      </c>
    </row>
    <row r="718" spans="9:11" x14ac:dyDescent="0.3">
      <c r="I718" s="22" t="s">
        <v>38</v>
      </c>
      <c r="J718" s="23">
        <v>17</v>
      </c>
      <c r="K718" s="21">
        <v>9</v>
      </c>
    </row>
    <row r="719" spans="9:11" x14ac:dyDescent="0.3">
      <c r="I719" s="22" t="s">
        <v>38</v>
      </c>
      <c r="J719" s="23">
        <v>18</v>
      </c>
      <c r="K719" s="21">
        <v>9</v>
      </c>
    </row>
    <row r="720" spans="9:11" x14ac:dyDescent="0.3">
      <c r="I720" s="22" t="s">
        <v>38</v>
      </c>
      <c r="J720" s="23">
        <v>19</v>
      </c>
      <c r="K720" s="21">
        <v>9</v>
      </c>
    </row>
    <row r="721" spans="9:11" x14ac:dyDescent="0.3">
      <c r="I721" s="22" t="s">
        <v>38</v>
      </c>
      <c r="J721" s="23">
        <v>20</v>
      </c>
      <c r="K721" s="21">
        <v>9</v>
      </c>
    </row>
    <row r="722" spans="9:11" x14ac:dyDescent="0.3">
      <c r="I722" s="22" t="s">
        <v>38</v>
      </c>
      <c r="J722" s="23">
        <v>21</v>
      </c>
      <c r="K722" s="21">
        <v>9</v>
      </c>
    </row>
    <row r="723" spans="9:11" x14ac:dyDescent="0.3">
      <c r="I723" s="22" t="s">
        <v>38</v>
      </c>
      <c r="J723" s="23">
        <v>22</v>
      </c>
      <c r="K723" s="21">
        <v>9</v>
      </c>
    </row>
    <row r="724" spans="9:11" x14ac:dyDescent="0.3">
      <c r="I724" s="22" t="s">
        <v>38</v>
      </c>
      <c r="J724" s="23">
        <v>23</v>
      </c>
      <c r="K724" s="21">
        <v>9</v>
      </c>
    </row>
    <row r="725" spans="9:11" x14ac:dyDescent="0.3">
      <c r="I725" s="22" t="s">
        <v>38</v>
      </c>
      <c r="J725" s="23">
        <v>24</v>
      </c>
      <c r="K725" s="21">
        <v>9</v>
      </c>
    </row>
    <row r="726" spans="9:11" x14ac:dyDescent="0.3">
      <c r="I726" s="22" t="s">
        <v>38</v>
      </c>
      <c r="J726" s="23">
        <v>25</v>
      </c>
      <c r="K726" s="21">
        <v>10</v>
      </c>
    </row>
    <row r="727" spans="9:11" x14ac:dyDescent="0.3">
      <c r="I727" s="22" t="s">
        <v>38</v>
      </c>
      <c r="J727" s="23">
        <v>26</v>
      </c>
      <c r="K727" s="21">
        <v>10</v>
      </c>
    </row>
    <row r="728" spans="9:11" x14ac:dyDescent="0.3">
      <c r="I728" s="22" t="s">
        <v>38</v>
      </c>
      <c r="J728" s="23">
        <v>27</v>
      </c>
      <c r="K728" s="21">
        <v>10</v>
      </c>
    </row>
    <row r="729" spans="9:11" x14ac:dyDescent="0.3">
      <c r="I729" s="22" t="s">
        <v>38</v>
      </c>
      <c r="J729" s="23">
        <v>28</v>
      </c>
      <c r="K729" s="21">
        <v>10</v>
      </c>
    </row>
    <row r="730" spans="9:11" x14ac:dyDescent="0.3">
      <c r="I730" s="22" t="s">
        <v>38</v>
      </c>
      <c r="J730" s="23">
        <v>29</v>
      </c>
      <c r="K730" s="21">
        <v>10</v>
      </c>
    </row>
    <row r="731" spans="9:11" x14ac:dyDescent="0.3">
      <c r="I731" s="22" t="s">
        <v>38</v>
      </c>
      <c r="J731" s="23">
        <v>30</v>
      </c>
      <c r="K731" s="21">
        <v>10</v>
      </c>
    </row>
    <row r="732" spans="9:11" x14ac:dyDescent="0.3">
      <c r="I732" s="22" t="s">
        <v>38</v>
      </c>
      <c r="J732" s="23">
        <v>31</v>
      </c>
      <c r="K732" s="21">
        <v>10</v>
      </c>
    </row>
    <row r="733" spans="9:11" x14ac:dyDescent="0.3">
      <c r="I733" s="22" t="s">
        <v>38</v>
      </c>
      <c r="J733" s="23">
        <v>32</v>
      </c>
      <c r="K733" s="21">
        <v>10</v>
      </c>
    </row>
    <row r="734" spans="9:11" x14ac:dyDescent="0.3">
      <c r="I734" s="22" t="s">
        <v>38</v>
      </c>
      <c r="J734" s="23">
        <v>33</v>
      </c>
      <c r="K734" s="21">
        <v>10</v>
      </c>
    </row>
    <row r="735" spans="9:11" x14ac:dyDescent="0.3">
      <c r="I735" s="22" t="s">
        <v>38</v>
      </c>
      <c r="J735" s="23">
        <v>34</v>
      </c>
      <c r="K735" s="21">
        <v>10</v>
      </c>
    </row>
    <row r="736" spans="9:11" x14ac:dyDescent="0.3">
      <c r="I736" s="22" t="s">
        <v>38</v>
      </c>
      <c r="J736" s="23">
        <v>35</v>
      </c>
      <c r="K736" s="21">
        <v>10</v>
      </c>
    </row>
    <row r="737" spans="9:11" x14ac:dyDescent="0.3">
      <c r="I737" s="22" t="s">
        <v>38</v>
      </c>
      <c r="J737" s="23">
        <v>36</v>
      </c>
      <c r="K737" s="21">
        <v>10</v>
      </c>
    </row>
    <row r="738" spans="9:11" x14ac:dyDescent="0.3">
      <c r="I738" s="22" t="s">
        <v>38</v>
      </c>
      <c r="J738" s="23">
        <v>37</v>
      </c>
      <c r="K738" s="21">
        <v>10</v>
      </c>
    </row>
    <row r="739" spans="9:11" x14ac:dyDescent="0.3">
      <c r="I739" s="22" t="s">
        <v>38</v>
      </c>
      <c r="J739" s="23">
        <v>38</v>
      </c>
      <c r="K739" s="21">
        <v>10</v>
      </c>
    </row>
    <row r="740" spans="9:11" x14ac:dyDescent="0.3">
      <c r="I740" s="22" t="s">
        <v>38</v>
      </c>
      <c r="J740" s="23">
        <v>39</v>
      </c>
      <c r="K740" s="21">
        <v>10</v>
      </c>
    </row>
    <row r="741" spans="9:11" x14ac:dyDescent="0.3">
      <c r="I741" s="22" t="s">
        <v>38</v>
      </c>
      <c r="J741" s="23">
        <v>40</v>
      </c>
      <c r="K741" s="21">
        <v>10</v>
      </c>
    </row>
    <row r="742" spans="9:11" x14ac:dyDescent="0.3">
      <c r="I742" s="22" t="s">
        <v>38</v>
      </c>
      <c r="J742" s="23">
        <v>41</v>
      </c>
      <c r="K742" s="21">
        <v>10</v>
      </c>
    </row>
    <row r="743" spans="9:11" x14ac:dyDescent="0.3">
      <c r="I743" s="22" t="s">
        <v>38</v>
      </c>
      <c r="J743" s="23">
        <v>42</v>
      </c>
      <c r="K743" s="21">
        <v>10</v>
      </c>
    </row>
    <row r="744" spans="9:11" x14ac:dyDescent="0.3">
      <c r="I744" s="22" t="s">
        <v>38</v>
      </c>
      <c r="J744" s="23">
        <v>43</v>
      </c>
      <c r="K744" s="21">
        <v>10</v>
      </c>
    </row>
    <row r="745" spans="9:11" x14ac:dyDescent="0.3">
      <c r="I745" s="22" t="s">
        <v>38</v>
      </c>
      <c r="J745" s="23">
        <v>44</v>
      </c>
      <c r="K745" s="21">
        <v>10</v>
      </c>
    </row>
    <row r="746" spans="9:11" x14ac:dyDescent="0.3">
      <c r="I746" s="22" t="s">
        <v>38</v>
      </c>
      <c r="J746" s="23">
        <v>45</v>
      </c>
      <c r="K746" s="21">
        <v>10</v>
      </c>
    </row>
    <row r="747" spans="9:11" x14ac:dyDescent="0.3">
      <c r="I747" s="22" t="s">
        <v>38</v>
      </c>
      <c r="J747" s="23">
        <v>46</v>
      </c>
      <c r="K747" s="21">
        <v>10</v>
      </c>
    </row>
    <row r="748" spans="9:11" x14ac:dyDescent="0.3">
      <c r="I748" s="22" t="s">
        <v>38</v>
      </c>
      <c r="J748" s="23">
        <v>47</v>
      </c>
      <c r="K748" s="21">
        <v>10</v>
      </c>
    </row>
    <row r="749" spans="9:11" x14ac:dyDescent="0.3">
      <c r="I749" s="22" t="s">
        <v>38</v>
      </c>
      <c r="J749" s="23">
        <v>48</v>
      </c>
      <c r="K749" s="21">
        <v>10</v>
      </c>
    </row>
    <row r="750" spans="9:11" x14ac:dyDescent="0.3">
      <c r="I750" s="22" t="s">
        <v>38</v>
      </c>
      <c r="J750" s="23">
        <v>49</v>
      </c>
      <c r="K750" s="21">
        <v>10</v>
      </c>
    </row>
    <row r="751" spans="9:11" x14ac:dyDescent="0.3">
      <c r="I751" s="22" t="s">
        <v>38</v>
      </c>
      <c r="J751" s="23">
        <v>50</v>
      </c>
      <c r="K751" s="21">
        <v>10</v>
      </c>
    </row>
    <row r="752" spans="9:11" x14ac:dyDescent="0.3">
      <c r="I752" s="22" t="s">
        <v>38</v>
      </c>
      <c r="J752" s="23">
        <v>51</v>
      </c>
      <c r="K752" s="21">
        <v>10</v>
      </c>
    </row>
    <row r="753" spans="9:11" x14ac:dyDescent="0.3">
      <c r="I753" s="22" t="s">
        <v>38</v>
      </c>
      <c r="J753" s="23">
        <v>52</v>
      </c>
      <c r="K753" s="21">
        <v>10</v>
      </c>
    </row>
    <row r="754" spans="9:11" x14ac:dyDescent="0.3">
      <c r="I754" s="22" t="s">
        <v>38</v>
      </c>
      <c r="J754" s="23">
        <v>53</v>
      </c>
      <c r="K754" s="21">
        <v>10</v>
      </c>
    </row>
    <row r="755" spans="9:11" x14ac:dyDescent="0.3">
      <c r="I755" s="22" t="s">
        <v>38</v>
      </c>
      <c r="J755" s="23">
        <v>54</v>
      </c>
      <c r="K755" s="21">
        <v>10</v>
      </c>
    </row>
    <row r="756" spans="9:11" x14ac:dyDescent="0.3">
      <c r="I756" s="22" t="s">
        <v>38</v>
      </c>
      <c r="J756" s="23">
        <v>55</v>
      </c>
      <c r="K756" s="21">
        <v>10</v>
      </c>
    </row>
    <row r="757" spans="9:11" x14ac:dyDescent="0.3">
      <c r="I757" s="22" t="s">
        <v>38</v>
      </c>
      <c r="J757" s="23">
        <v>56</v>
      </c>
      <c r="K757" s="21">
        <v>10</v>
      </c>
    </row>
    <row r="758" spans="9:11" x14ac:dyDescent="0.3">
      <c r="I758" s="22" t="s">
        <v>38</v>
      </c>
      <c r="J758" s="23">
        <v>57</v>
      </c>
      <c r="K758" s="21">
        <v>10</v>
      </c>
    </row>
    <row r="759" spans="9:11" x14ac:dyDescent="0.3">
      <c r="I759" s="22" t="s">
        <v>38</v>
      </c>
      <c r="J759" s="23">
        <v>58</v>
      </c>
      <c r="K759" s="21">
        <v>10</v>
      </c>
    </row>
    <row r="760" spans="9:11" x14ac:dyDescent="0.3">
      <c r="I760" s="22" t="s">
        <v>38</v>
      </c>
      <c r="J760" s="23">
        <v>59</v>
      </c>
      <c r="K760" s="21">
        <v>10</v>
      </c>
    </row>
    <row r="761" spans="9:11" x14ac:dyDescent="0.3">
      <c r="I761" s="22" t="s">
        <v>38</v>
      </c>
      <c r="J761" s="23">
        <v>60</v>
      </c>
      <c r="K761" s="21">
        <v>10</v>
      </c>
    </row>
    <row r="762" spans="9:11" x14ac:dyDescent="0.3">
      <c r="I762" s="22" t="s">
        <v>38</v>
      </c>
      <c r="J762" s="23">
        <v>61</v>
      </c>
      <c r="K762" s="21">
        <v>10</v>
      </c>
    </row>
    <row r="763" spans="9:11" x14ac:dyDescent="0.3">
      <c r="I763" s="22" t="s">
        <v>38</v>
      </c>
      <c r="J763" s="23">
        <v>62</v>
      </c>
      <c r="K763" s="21">
        <v>10</v>
      </c>
    </row>
    <row r="764" spans="9:11" x14ac:dyDescent="0.3">
      <c r="I764" s="22" t="s">
        <v>38</v>
      </c>
      <c r="J764" s="23">
        <v>63</v>
      </c>
      <c r="K764" s="21">
        <v>10</v>
      </c>
    </row>
    <row r="765" spans="9:11" x14ac:dyDescent="0.3">
      <c r="I765" s="22" t="s">
        <v>38</v>
      </c>
      <c r="J765" s="23">
        <v>64</v>
      </c>
      <c r="K765" s="21">
        <v>10</v>
      </c>
    </row>
    <row r="766" spans="9:11" x14ac:dyDescent="0.3">
      <c r="I766" s="22" t="s">
        <v>38</v>
      </c>
      <c r="J766" s="23">
        <v>65</v>
      </c>
      <c r="K766" s="21">
        <v>10</v>
      </c>
    </row>
    <row r="767" spans="9:11" x14ac:dyDescent="0.3">
      <c r="I767" s="22" t="s">
        <v>38</v>
      </c>
      <c r="J767" s="23">
        <v>66</v>
      </c>
      <c r="K767" s="21">
        <v>10</v>
      </c>
    </row>
    <row r="768" spans="9:11" x14ac:dyDescent="0.3">
      <c r="I768" s="22" t="s">
        <v>38</v>
      </c>
      <c r="J768" s="23">
        <v>67</v>
      </c>
      <c r="K768" s="21">
        <v>10</v>
      </c>
    </row>
    <row r="769" spans="9:11" x14ac:dyDescent="0.3">
      <c r="I769" s="22" t="s">
        <v>38</v>
      </c>
      <c r="J769" s="23">
        <v>68</v>
      </c>
      <c r="K769" s="21">
        <v>10</v>
      </c>
    </row>
    <row r="770" spans="9:11" x14ac:dyDescent="0.3">
      <c r="I770" s="22" t="s">
        <v>38</v>
      </c>
      <c r="J770" s="23">
        <v>69</v>
      </c>
      <c r="K770" s="21">
        <v>10</v>
      </c>
    </row>
    <row r="771" spans="9:11" x14ac:dyDescent="0.3">
      <c r="I771" s="22" t="s">
        <v>38</v>
      </c>
      <c r="J771" s="23">
        <v>70</v>
      </c>
      <c r="K771" s="21">
        <v>10</v>
      </c>
    </row>
    <row r="772" spans="9:11" x14ac:dyDescent="0.3">
      <c r="I772" s="22" t="s">
        <v>38</v>
      </c>
      <c r="J772" s="23">
        <v>71</v>
      </c>
      <c r="K772" s="21">
        <v>10</v>
      </c>
    </row>
    <row r="773" spans="9:11" x14ac:dyDescent="0.3">
      <c r="I773" s="22" t="s">
        <v>38</v>
      </c>
      <c r="J773" s="23">
        <v>72</v>
      </c>
      <c r="K773" s="21">
        <v>10</v>
      </c>
    </row>
    <row r="774" spans="9:11" x14ac:dyDescent="0.3">
      <c r="I774" s="22" t="s">
        <v>38</v>
      </c>
      <c r="J774" s="23">
        <v>73</v>
      </c>
      <c r="K774" s="21">
        <v>10</v>
      </c>
    </row>
    <row r="775" spans="9:11" x14ac:dyDescent="0.3">
      <c r="I775" s="22" t="s">
        <v>38</v>
      </c>
      <c r="J775" s="23">
        <v>74</v>
      </c>
      <c r="K775" s="21">
        <v>10</v>
      </c>
    </row>
    <row r="776" spans="9:11" x14ac:dyDescent="0.3">
      <c r="I776" s="22" t="s">
        <v>38</v>
      </c>
      <c r="J776" s="23">
        <v>75</v>
      </c>
      <c r="K776" s="21">
        <v>10</v>
      </c>
    </row>
    <row r="777" spans="9:11" x14ac:dyDescent="0.3">
      <c r="I777" s="22" t="s">
        <v>38</v>
      </c>
      <c r="J777" s="23">
        <v>76</v>
      </c>
      <c r="K777" s="21">
        <v>10</v>
      </c>
    </row>
    <row r="778" spans="9:11" x14ac:dyDescent="0.3">
      <c r="I778" s="22" t="s">
        <v>38</v>
      </c>
      <c r="J778" s="23">
        <v>77</v>
      </c>
      <c r="K778" s="21">
        <v>10</v>
      </c>
    </row>
    <row r="779" spans="9:11" x14ac:dyDescent="0.3">
      <c r="I779" s="22" t="s">
        <v>38</v>
      </c>
      <c r="J779" s="23">
        <v>78</v>
      </c>
      <c r="K779" s="21">
        <v>10</v>
      </c>
    </row>
    <row r="780" spans="9:11" x14ac:dyDescent="0.3">
      <c r="I780" s="22" t="s">
        <v>38</v>
      </c>
      <c r="J780" s="23">
        <v>79</v>
      </c>
      <c r="K780" s="21">
        <v>10</v>
      </c>
    </row>
    <row r="781" spans="9:11" x14ac:dyDescent="0.3">
      <c r="I781" s="22" t="s">
        <v>38</v>
      </c>
      <c r="J781" s="23">
        <v>80</v>
      </c>
      <c r="K781" s="21">
        <v>10</v>
      </c>
    </row>
    <row r="782" spans="9:11" x14ac:dyDescent="0.3">
      <c r="I782" s="22" t="s">
        <v>38</v>
      </c>
      <c r="J782" s="23">
        <v>81</v>
      </c>
      <c r="K782" s="21">
        <v>10</v>
      </c>
    </row>
    <row r="783" spans="9:11" x14ac:dyDescent="0.3">
      <c r="I783" s="22" t="s">
        <v>38</v>
      </c>
      <c r="J783" s="23">
        <v>82</v>
      </c>
      <c r="K783" s="21">
        <v>10</v>
      </c>
    </row>
    <row r="784" spans="9:11" x14ac:dyDescent="0.3">
      <c r="I784" s="22" t="s">
        <v>38</v>
      </c>
      <c r="J784" s="23">
        <v>83</v>
      </c>
      <c r="K784" s="21">
        <v>10</v>
      </c>
    </row>
    <row r="785" spans="9:11" x14ac:dyDescent="0.3">
      <c r="I785" s="22" t="s">
        <v>38</v>
      </c>
      <c r="J785" s="23">
        <v>84</v>
      </c>
      <c r="K785" s="21">
        <v>10</v>
      </c>
    </row>
    <row r="786" spans="9:11" x14ac:dyDescent="0.3">
      <c r="I786" s="22" t="s">
        <v>38</v>
      </c>
      <c r="J786" s="23">
        <v>85</v>
      </c>
      <c r="K786" s="21">
        <v>10</v>
      </c>
    </row>
    <row r="787" spans="9:11" x14ac:dyDescent="0.3">
      <c r="I787" s="22" t="s">
        <v>38</v>
      </c>
      <c r="J787" s="23">
        <v>86</v>
      </c>
      <c r="K787" s="21">
        <v>10</v>
      </c>
    </row>
    <row r="788" spans="9:11" x14ac:dyDescent="0.3">
      <c r="I788" s="22" t="s">
        <v>38</v>
      </c>
      <c r="J788" s="23">
        <v>87</v>
      </c>
      <c r="K788" s="21">
        <v>10</v>
      </c>
    </row>
    <row r="789" spans="9:11" x14ac:dyDescent="0.3">
      <c r="I789" s="22" t="s">
        <v>38</v>
      </c>
      <c r="J789" s="23">
        <v>88</v>
      </c>
      <c r="K789" s="21">
        <v>10</v>
      </c>
    </row>
    <row r="790" spans="9:11" x14ac:dyDescent="0.3">
      <c r="I790" s="22" t="s">
        <v>38</v>
      </c>
      <c r="J790" s="23">
        <v>89</v>
      </c>
      <c r="K790" s="21">
        <v>10</v>
      </c>
    </row>
    <row r="791" spans="9:11" x14ac:dyDescent="0.3">
      <c r="I791" s="22" t="s">
        <v>38</v>
      </c>
      <c r="J791" s="23">
        <v>90</v>
      </c>
      <c r="K791" s="21">
        <v>10</v>
      </c>
    </row>
    <row r="792" spans="9:11" x14ac:dyDescent="0.3">
      <c r="I792" s="22" t="s">
        <v>38</v>
      </c>
      <c r="J792" s="23">
        <v>91</v>
      </c>
      <c r="K792" s="21">
        <v>10</v>
      </c>
    </row>
    <row r="793" spans="9:11" x14ac:dyDescent="0.3">
      <c r="I793" s="22" t="s">
        <v>38</v>
      </c>
      <c r="J793" s="23">
        <v>92</v>
      </c>
      <c r="K793" s="21">
        <v>10</v>
      </c>
    </row>
    <row r="794" spans="9:11" x14ac:dyDescent="0.3">
      <c r="I794" s="22" t="s">
        <v>38</v>
      </c>
      <c r="J794" s="23">
        <v>93</v>
      </c>
      <c r="K794" s="21">
        <v>10</v>
      </c>
    </row>
    <row r="795" spans="9:11" x14ac:dyDescent="0.3">
      <c r="I795" s="22" t="s">
        <v>38</v>
      </c>
      <c r="J795" s="23">
        <v>94</v>
      </c>
      <c r="K795" s="21">
        <v>10</v>
      </c>
    </row>
    <row r="796" spans="9:11" x14ac:dyDescent="0.3">
      <c r="I796" s="22" t="s">
        <v>38</v>
      </c>
      <c r="J796" s="23">
        <v>95</v>
      </c>
      <c r="K796" s="21">
        <v>10</v>
      </c>
    </row>
    <row r="797" spans="9:11" x14ac:dyDescent="0.3">
      <c r="I797" s="22" t="s">
        <v>38</v>
      </c>
      <c r="J797" s="23">
        <v>96</v>
      </c>
      <c r="K797" s="21">
        <v>10</v>
      </c>
    </row>
    <row r="798" spans="9:11" x14ac:dyDescent="0.3">
      <c r="I798" s="22" t="s">
        <v>38</v>
      </c>
      <c r="J798" s="23">
        <v>97</v>
      </c>
      <c r="K798" s="21">
        <v>10</v>
      </c>
    </row>
    <row r="799" spans="9:11" x14ac:dyDescent="0.3">
      <c r="I799" s="22" t="s">
        <v>38</v>
      </c>
      <c r="J799" s="23">
        <v>98</v>
      </c>
      <c r="K799" s="21">
        <v>10</v>
      </c>
    </row>
    <row r="800" spans="9:11" x14ac:dyDescent="0.3">
      <c r="I800" s="22" t="s">
        <v>38</v>
      </c>
      <c r="J800" s="23">
        <v>99</v>
      </c>
      <c r="K800" s="21">
        <v>10</v>
      </c>
    </row>
    <row r="801" spans="9:11" x14ac:dyDescent="0.3">
      <c r="I801" s="22" t="s">
        <v>38</v>
      </c>
      <c r="J801" s="23">
        <v>100</v>
      </c>
      <c r="K801" s="21">
        <v>10</v>
      </c>
    </row>
    <row r="802" spans="9:11" x14ac:dyDescent="0.3">
      <c r="I802" s="22" t="s">
        <v>38</v>
      </c>
      <c r="J802" s="23">
        <v>101</v>
      </c>
      <c r="K802" s="21">
        <v>10</v>
      </c>
    </row>
    <row r="803" spans="9:11" x14ac:dyDescent="0.3">
      <c r="I803" s="22" t="s">
        <v>38</v>
      </c>
      <c r="J803" s="23">
        <v>102</v>
      </c>
      <c r="K803" s="21">
        <v>10</v>
      </c>
    </row>
    <row r="804" spans="9:11" x14ac:dyDescent="0.3">
      <c r="I804" s="22" t="s">
        <v>38</v>
      </c>
      <c r="J804" s="23">
        <v>103</v>
      </c>
      <c r="K804" s="21">
        <v>10</v>
      </c>
    </row>
    <row r="805" spans="9:11" x14ac:dyDescent="0.3">
      <c r="I805" s="22" t="s">
        <v>38</v>
      </c>
      <c r="J805" s="23">
        <v>104</v>
      </c>
      <c r="K805" s="21">
        <v>10</v>
      </c>
    </row>
    <row r="806" spans="9:11" x14ac:dyDescent="0.3">
      <c r="I806" s="22" t="s">
        <v>38</v>
      </c>
      <c r="J806" s="23">
        <v>105</v>
      </c>
      <c r="K806" s="21">
        <v>10</v>
      </c>
    </row>
    <row r="807" spans="9:11" x14ac:dyDescent="0.3">
      <c r="I807" s="22" t="s">
        <v>38</v>
      </c>
      <c r="J807" s="23">
        <v>106</v>
      </c>
      <c r="K807" s="21">
        <v>10</v>
      </c>
    </row>
    <row r="808" spans="9:11" x14ac:dyDescent="0.3">
      <c r="I808" s="22" t="s">
        <v>38</v>
      </c>
      <c r="J808" s="23">
        <v>107</v>
      </c>
      <c r="K808" s="21">
        <v>10</v>
      </c>
    </row>
    <row r="809" spans="9:11" x14ac:dyDescent="0.3">
      <c r="I809" s="22" t="s">
        <v>38</v>
      </c>
      <c r="J809" s="23">
        <v>108</v>
      </c>
      <c r="K809" s="21">
        <v>10</v>
      </c>
    </row>
    <row r="810" spans="9:11" x14ac:dyDescent="0.3">
      <c r="I810" s="22" t="s">
        <v>38</v>
      </c>
      <c r="J810" s="23">
        <v>109</v>
      </c>
      <c r="K810" s="21">
        <v>10</v>
      </c>
    </row>
    <row r="811" spans="9:11" x14ac:dyDescent="0.3">
      <c r="I811" s="22" t="s">
        <v>38</v>
      </c>
      <c r="J811" s="23">
        <v>110</v>
      </c>
      <c r="K811" s="21">
        <v>10</v>
      </c>
    </row>
    <row r="812" spans="9:11" x14ac:dyDescent="0.3">
      <c r="I812" s="22" t="s">
        <v>38</v>
      </c>
      <c r="J812" s="23">
        <v>111</v>
      </c>
      <c r="K812" s="21">
        <v>10</v>
      </c>
    </row>
    <row r="813" spans="9:11" x14ac:dyDescent="0.3">
      <c r="I813" s="22" t="s">
        <v>38</v>
      </c>
      <c r="J813" s="23">
        <v>112</v>
      </c>
      <c r="K813" s="21">
        <v>10</v>
      </c>
    </row>
    <row r="814" spans="9:11" x14ac:dyDescent="0.3">
      <c r="I814" s="22" t="s">
        <v>38</v>
      </c>
      <c r="J814" s="23">
        <v>113</v>
      </c>
      <c r="K814" s="21">
        <v>10</v>
      </c>
    </row>
    <row r="815" spans="9:11" x14ac:dyDescent="0.3">
      <c r="I815" s="22" t="s">
        <v>38</v>
      </c>
      <c r="J815" s="23">
        <v>114</v>
      </c>
      <c r="K815" s="21">
        <v>10</v>
      </c>
    </row>
    <row r="816" spans="9:11" x14ac:dyDescent="0.3">
      <c r="I816" s="22" t="s">
        <v>38</v>
      </c>
      <c r="J816" s="23">
        <v>115</v>
      </c>
      <c r="K816" s="21">
        <v>10</v>
      </c>
    </row>
    <row r="817" spans="9:11" x14ac:dyDescent="0.3">
      <c r="I817" s="22" t="s">
        <v>38</v>
      </c>
      <c r="J817" s="23">
        <v>116</v>
      </c>
      <c r="K817" s="21">
        <v>10</v>
      </c>
    </row>
    <row r="818" spans="9:11" x14ac:dyDescent="0.3">
      <c r="I818" s="22" t="s">
        <v>38</v>
      </c>
      <c r="J818" s="23">
        <v>117</v>
      </c>
      <c r="K818" s="21">
        <v>10</v>
      </c>
    </row>
    <row r="819" spans="9:11" x14ac:dyDescent="0.3">
      <c r="I819" s="22" t="s">
        <v>38</v>
      </c>
      <c r="J819" s="23">
        <v>118</v>
      </c>
      <c r="K819" s="21">
        <v>10</v>
      </c>
    </row>
    <row r="820" spans="9:11" x14ac:dyDescent="0.3">
      <c r="I820" s="22" t="s">
        <v>38</v>
      </c>
      <c r="J820" s="23">
        <v>119</v>
      </c>
      <c r="K820" s="21">
        <v>10</v>
      </c>
    </row>
    <row r="821" spans="9:11" x14ac:dyDescent="0.3">
      <c r="I821" s="22" t="s">
        <v>38</v>
      </c>
      <c r="J821" s="23">
        <v>120</v>
      </c>
      <c r="K821" s="21">
        <v>10</v>
      </c>
    </row>
    <row r="822" spans="9:11" x14ac:dyDescent="0.3">
      <c r="I822" s="22" t="s">
        <v>38</v>
      </c>
      <c r="J822" s="23">
        <v>121</v>
      </c>
      <c r="K822" s="21">
        <v>10</v>
      </c>
    </row>
    <row r="823" spans="9:11" x14ac:dyDescent="0.3">
      <c r="I823" s="22" t="s">
        <v>38</v>
      </c>
      <c r="J823" s="23">
        <v>122</v>
      </c>
      <c r="K823" s="21">
        <v>10</v>
      </c>
    </row>
    <row r="824" spans="9:11" x14ac:dyDescent="0.3">
      <c r="I824" s="22" t="s">
        <v>38</v>
      </c>
      <c r="J824" s="23">
        <v>123</v>
      </c>
      <c r="K824" s="21">
        <v>10</v>
      </c>
    </row>
    <row r="825" spans="9:11" x14ac:dyDescent="0.3">
      <c r="I825" s="22" t="s">
        <v>38</v>
      </c>
      <c r="J825" s="23">
        <v>124</v>
      </c>
      <c r="K825" s="21">
        <v>10</v>
      </c>
    </row>
    <row r="826" spans="9:11" x14ac:dyDescent="0.3">
      <c r="I826" s="22" t="s">
        <v>38</v>
      </c>
      <c r="J826" s="23">
        <v>125</v>
      </c>
      <c r="K826" s="21">
        <v>10</v>
      </c>
    </row>
    <row r="827" spans="9:11" x14ac:dyDescent="0.3">
      <c r="I827" s="22" t="s">
        <v>38</v>
      </c>
      <c r="J827" s="23">
        <v>126</v>
      </c>
      <c r="K827" s="21">
        <v>10</v>
      </c>
    </row>
    <row r="828" spans="9:11" x14ac:dyDescent="0.3">
      <c r="I828" s="22" t="s">
        <v>38</v>
      </c>
      <c r="J828" s="23">
        <v>127</v>
      </c>
      <c r="K828" s="21">
        <v>10</v>
      </c>
    </row>
    <row r="829" spans="9:11" x14ac:dyDescent="0.3">
      <c r="I829" s="22" t="s">
        <v>38</v>
      </c>
      <c r="J829" s="23">
        <v>128</v>
      </c>
      <c r="K829" s="21">
        <v>10</v>
      </c>
    </row>
    <row r="830" spans="9:11" x14ac:dyDescent="0.3">
      <c r="I830" s="22" t="s">
        <v>38</v>
      </c>
      <c r="J830" s="23">
        <v>129</v>
      </c>
      <c r="K830" s="21">
        <v>10</v>
      </c>
    </row>
    <row r="831" spans="9:11" x14ac:dyDescent="0.3">
      <c r="I831" s="22" t="s">
        <v>38</v>
      </c>
      <c r="J831" s="23">
        <v>130</v>
      </c>
      <c r="K831" s="21">
        <v>10</v>
      </c>
    </row>
    <row r="832" spans="9:11" x14ac:dyDescent="0.3">
      <c r="I832" s="22" t="s">
        <v>38</v>
      </c>
      <c r="J832" s="23">
        <v>131</v>
      </c>
      <c r="K832" s="21">
        <v>10</v>
      </c>
    </row>
    <row r="833" spans="9:11" x14ac:dyDescent="0.3">
      <c r="I833" s="22" t="s">
        <v>38</v>
      </c>
      <c r="J833" s="23">
        <v>132</v>
      </c>
      <c r="K833" s="21">
        <v>10</v>
      </c>
    </row>
    <row r="834" spans="9:11" x14ac:dyDescent="0.3">
      <c r="I834" s="22" t="s">
        <v>38</v>
      </c>
      <c r="J834" s="23">
        <v>133</v>
      </c>
      <c r="K834" s="21">
        <v>10</v>
      </c>
    </row>
    <row r="835" spans="9:11" x14ac:dyDescent="0.3">
      <c r="I835" s="22" t="s">
        <v>38</v>
      </c>
      <c r="J835" s="23">
        <v>134</v>
      </c>
      <c r="K835" s="21">
        <v>10</v>
      </c>
    </row>
    <row r="836" spans="9:11" x14ac:dyDescent="0.3">
      <c r="I836" s="22" t="s">
        <v>38</v>
      </c>
      <c r="J836" s="23">
        <v>135</v>
      </c>
      <c r="K836" s="21">
        <v>10</v>
      </c>
    </row>
    <row r="837" spans="9:11" x14ac:dyDescent="0.3">
      <c r="I837" s="22" t="s">
        <v>38</v>
      </c>
      <c r="J837" s="23">
        <v>136</v>
      </c>
      <c r="K837" s="21">
        <v>10</v>
      </c>
    </row>
    <row r="838" spans="9:11" x14ac:dyDescent="0.3">
      <c r="I838" s="22" t="s">
        <v>38</v>
      </c>
      <c r="J838" s="23">
        <v>137</v>
      </c>
      <c r="K838" s="21">
        <v>10</v>
      </c>
    </row>
    <row r="839" spans="9:11" x14ac:dyDescent="0.3">
      <c r="I839" s="22" t="s">
        <v>38</v>
      </c>
      <c r="J839" s="23">
        <v>138</v>
      </c>
      <c r="K839" s="21">
        <v>10</v>
      </c>
    </row>
    <row r="840" spans="9:11" x14ac:dyDescent="0.3">
      <c r="I840" s="22" t="s">
        <v>38</v>
      </c>
      <c r="J840" s="23">
        <v>139</v>
      </c>
      <c r="K840" s="21">
        <v>10</v>
      </c>
    </row>
    <row r="841" spans="9:11" x14ac:dyDescent="0.3">
      <c r="I841" s="22" t="s">
        <v>38</v>
      </c>
      <c r="J841" s="23">
        <v>140</v>
      </c>
      <c r="K841" s="21">
        <v>10</v>
      </c>
    </row>
    <row r="842" spans="9:11" x14ac:dyDescent="0.3">
      <c r="I842" s="22" t="s">
        <v>38</v>
      </c>
      <c r="J842" s="23">
        <v>141</v>
      </c>
      <c r="K842" s="21">
        <v>10</v>
      </c>
    </row>
    <row r="843" spans="9:11" x14ac:dyDescent="0.3">
      <c r="I843" s="22" t="s">
        <v>38</v>
      </c>
      <c r="J843" s="23">
        <v>142</v>
      </c>
      <c r="K843" s="21">
        <v>10</v>
      </c>
    </row>
    <row r="844" spans="9:11" x14ac:dyDescent="0.3">
      <c r="I844" s="22" t="s">
        <v>38</v>
      </c>
      <c r="J844" s="23">
        <v>143</v>
      </c>
      <c r="K844" s="21">
        <v>10</v>
      </c>
    </row>
    <row r="845" spans="9:11" x14ac:dyDescent="0.3">
      <c r="I845" s="22" t="s">
        <v>38</v>
      </c>
      <c r="J845" s="23">
        <v>144</v>
      </c>
      <c r="K845" s="21">
        <v>10</v>
      </c>
    </row>
    <row r="846" spans="9:11" x14ac:dyDescent="0.3">
      <c r="I846" s="22" t="s">
        <v>38</v>
      </c>
      <c r="J846" s="23">
        <v>145</v>
      </c>
      <c r="K846" s="21">
        <v>10</v>
      </c>
    </row>
    <row r="847" spans="9:11" x14ac:dyDescent="0.3">
      <c r="I847" s="22" t="s">
        <v>38</v>
      </c>
      <c r="J847" s="23">
        <v>146</v>
      </c>
      <c r="K847" s="21">
        <v>10</v>
      </c>
    </row>
    <row r="848" spans="9:11" x14ac:dyDescent="0.3">
      <c r="I848" s="22" t="s">
        <v>38</v>
      </c>
      <c r="J848" s="23">
        <v>147</v>
      </c>
      <c r="K848" s="21">
        <v>10</v>
      </c>
    </row>
    <row r="849" spans="9:11" x14ac:dyDescent="0.3">
      <c r="I849" s="22" t="s">
        <v>38</v>
      </c>
      <c r="J849" s="23">
        <v>148</v>
      </c>
      <c r="K849" s="21">
        <v>10</v>
      </c>
    </row>
    <row r="850" spans="9:11" x14ac:dyDescent="0.3">
      <c r="I850" s="22" t="s">
        <v>38</v>
      </c>
      <c r="J850" s="23">
        <v>149</v>
      </c>
      <c r="K850" s="21">
        <v>10</v>
      </c>
    </row>
    <row r="851" spans="9:11" x14ac:dyDescent="0.3">
      <c r="I851" s="22" t="s">
        <v>38</v>
      </c>
      <c r="J851" s="23">
        <v>150</v>
      </c>
      <c r="K851" s="21">
        <v>10</v>
      </c>
    </row>
    <row r="852" spans="9:11" x14ac:dyDescent="0.3">
      <c r="I852" s="22" t="s">
        <v>38</v>
      </c>
      <c r="J852" s="23">
        <v>151</v>
      </c>
      <c r="K852" s="21">
        <v>10</v>
      </c>
    </row>
    <row r="853" spans="9:11" x14ac:dyDescent="0.3">
      <c r="I853" s="22" t="s">
        <v>38</v>
      </c>
      <c r="J853" s="23">
        <v>152</v>
      </c>
      <c r="K853" s="21">
        <v>10</v>
      </c>
    </row>
    <row r="854" spans="9:11" x14ac:dyDescent="0.3">
      <c r="I854" s="22" t="s">
        <v>38</v>
      </c>
      <c r="J854" s="23">
        <v>153</v>
      </c>
      <c r="K854" s="21">
        <v>10</v>
      </c>
    </row>
    <row r="855" spans="9:11" x14ac:dyDescent="0.3">
      <c r="I855" s="22" t="s">
        <v>38</v>
      </c>
      <c r="J855" s="23">
        <v>154</v>
      </c>
      <c r="K855" s="21">
        <v>10</v>
      </c>
    </row>
    <row r="856" spans="9:11" x14ac:dyDescent="0.3">
      <c r="I856" s="22" t="s">
        <v>38</v>
      </c>
      <c r="J856" s="23">
        <v>155</v>
      </c>
      <c r="K856" s="21">
        <v>10</v>
      </c>
    </row>
    <row r="857" spans="9:11" x14ac:dyDescent="0.3">
      <c r="I857" s="22" t="s">
        <v>38</v>
      </c>
      <c r="J857" s="23">
        <v>156</v>
      </c>
      <c r="K857" s="21">
        <v>10</v>
      </c>
    </row>
    <row r="858" spans="9:11" x14ac:dyDescent="0.3">
      <c r="I858" s="22" t="s">
        <v>38</v>
      </c>
      <c r="J858" s="23">
        <v>157</v>
      </c>
      <c r="K858" s="21">
        <v>10</v>
      </c>
    </row>
    <row r="859" spans="9:11" x14ac:dyDescent="0.3">
      <c r="I859" s="22" t="s">
        <v>38</v>
      </c>
      <c r="J859" s="23">
        <v>158</v>
      </c>
      <c r="K859" s="21">
        <v>10</v>
      </c>
    </row>
    <row r="860" spans="9:11" x14ac:dyDescent="0.3">
      <c r="I860" s="22" t="s">
        <v>38</v>
      </c>
      <c r="J860" s="23">
        <v>159</v>
      </c>
      <c r="K860" s="21">
        <v>10</v>
      </c>
    </row>
    <row r="861" spans="9:11" x14ac:dyDescent="0.3">
      <c r="I861" s="22" t="s">
        <v>38</v>
      </c>
      <c r="J861" s="23">
        <v>160</v>
      </c>
      <c r="K861" s="21">
        <v>10</v>
      </c>
    </row>
    <row r="862" spans="9:11" x14ac:dyDescent="0.3">
      <c r="I862" s="22" t="s">
        <v>38</v>
      </c>
      <c r="J862" s="23">
        <v>161</v>
      </c>
      <c r="K862" s="21">
        <v>10</v>
      </c>
    </row>
    <row r="863" spans="9:11" x14ac:dyDescent="0.3">
      <c r="I863" s="22" t="s">
        <v>38</v>
      </c>
      <c r="J863" s="23">
        <v>162</v>
      </c>
      <c r="K863" s="21">
        <v>10</v>
      </c>
    </row>
    <row r="864" spans="9:11" x14ac:dyDescent="0.3">
      <c r="I864" s="22" t="s">
        <v>38</v>
      </c>
      <c r="J864" s="23">
        <v>163</v>
      </c>
      <c r="K864" s="21">
        <v>10</v>
      </c>
    </row>
    <row r="865" spans="9:11" x14ac:dyDescent="0.3">
      <c r="I865" s="22" t="s">
        <v>38</v>
      </c>
      <c r="J865" s="23">
        <v>164</v>
      </c>
      <c r="K865" s="21">
        <v>10</v>
      </c>
    </row>
    <row r="866" spans="9:11" x14ac:dyDescent="0.3">
      <c r="I866" s="22" t="s">
        <v>38</v>
      </c>
      <c r="J866" s="23">
        <v>165</v>
      </c>
      <c r="K866" s="21">
        <v>10</v>
      </c>
    </row>
    <row r="867" spans="9:11" x14ac:dyDescent="0.3">
      <c r="I867" s="22" t="s">
        <v>38</v>
      </c>
      <c r="J867" s="23">
        <v>166</v>
      </c>
      <c r="K867" s="21">
        <v>10</v>
      </c>
    </row>
    <row r="868" spans="9:11" x14ac:dyDescent="0.3">
      <c r="I868" s="22" t="s">
        <v>38</v>
      </c>
      <c r="J868" s="23">
        <v>167</v>
      </c>
      <c r="K868" s="21">
        <v>10</v>
      </c>
    </row>
    <row r="869" spans="9:11" x14ac:dyDescent="0.3">
      <c r="I869" s="22" t="s">
        <v>38</v>
      </c>
      <c r="J869" s="23">
        <v>168</v>
      </c>
      <c r="K869" s="21">
        <v>10</v>
      </c>
    </row>
    <row r="870" spans="9:11" x14ac:dyDescent="0.3">
      <c r="I870" s="22" t="s">
        <v>38</v>
      </c>
      <c r="J870" s="23">
        <v>169</v>
      </c>
      <c r="K870" s="21">
        <v>10</v>
      </c>
    </row>
    <row r="871" spans="9:11" x14ac:dyDescent="0.3">
      <c r="I871" s="22" t="s">
        <v>38</v>
      </c>
      <c r="J871" s="23">
        <v>170</v>
      </c>
      <c r="K871" s="21">
        <v>10</v>
      </c>
    </row>
    <row r="872" spans="9:11" x14ac:dyDescent="0.3">
      <c r="I872" s="22" t="s">
        <v>38</v>
      </c>
      <c r="J872" s="23">
        <v>171</v>
      </c>
      <c r="K872" s="21">
        <v>10</v>
      </c>
    </row>
    <row r="873" spans="9:11" x14ac:dyDescent="0.3">
      <c r="I873" s="22" t="s">
        <v>38</v>
      </c>
      <c r="J873" s="23">
        <v>172</v>
      </c>
      <c r="K873" s="21">
        <v>10</v>
      </c>
    </row>
    <row r="874" spans="9:11" x14ac:dyDescent="0.3">
      <c r="I874" s="22" t="s">
        <v>38</v>
      </c>
      <c r="J874" s="23">
        <v>173</v>
      </c>
      <c r="K874" s="21">
        <v>10</v>
      </c>
    </row>
    <row r="875" spans="9:11" x14ac:dyDescent="0.3">
      <c r="I875" s="22" t="s">
        <v>38</v>
      </c>
      <c r="J875" s="23">
        <v>174</v>
      </c>
      <c r="K875" s="21">
        <v>10</v>
      </c>
    </row>
    <row r="876" spans="9:11" x14ac:dyDescent="0.3">
      <c r="I876" s="22" t="s">
        <v>38</v>
      </c>
      <c r="J876" s="23">
        <v>175</v>
      </c>
      <c r="K876" s="21">
        <v>10</v>
      </c>
    </row>
    <row r="877" spans="9:11" x14ac:dyDescent="0.3">
      <c r="I877" s="22" t="s">
        <v>38</v>
      </c>
      <c r="J877" s="23">
        <v>176</v>
      </c>
      <c r="K877" s="21">
        <v>10</v>
      </c>
    </row>
    <row r="878" spans="9:11" x14ac:dyDescent="0.3">
      <c r="I878" s="22" t="s">
        <v>38</v>
      </c>
      <c r="J878" s="23">
        <v>177</v>
      </c>
      <c r="K878" s="21">
        <v>10</v>
      </c>
    </row>
    <row r="879" spans="9:11" x14ac:dyDescent="0.3">
      <c r="I879" s="22" t="s">
        <v>38</v>
      </c>
      <c r="J879" s="23">
        <v>178</v>
      </c>
      <c r="K879" s="21">
        <v>10</v>
      </c>
    </row>
    <row r="880" spans="9:11" x14ac:dyDescent="0.3">
      <c r="I880" s="22" t="s">
        <v>38</v>
      </c>
      <c r="J880" s="23">
        <v>179</v>
      </c>
      <c r="K880" s="21">
        <v>10</v>
      </c>
    </row>
    <row r="881" spans="9:11" x14ac:dyDescent="0.3">
      <c r="I881" s="22" t="s">
        <v>38</v>
      </c>
      <c r="J881" s="23">
        <v>180</v>
      </c>
      <c r="K881" s="21">
        <v>10</v>
      </c>
    </row>
    <row r="882" spans="9:11" x14ac:dyDescent="0.3">
      <c r="I882" s="22" t="s">
        <v>38</v>
      </c>
      <c r="J882" s="23">
        <v>181</v>
      </c>
      <c r="K882" s="21">
        <v>10</v>
      </c>
    </row>
    <row r="883" spans="9:11" x14ac:dyDescent="0.3">
      <c r="I883" s="22" t="s">
        <v>38</v>
      </c>
      <c r="J883" s="23">
        <v>182</v>
      </c>
      <c r="K883" s="21">
        <v>10</v>
      </c>
    </row>
    <row r="884" spans="9:11" x14ac:dyDescent="0.3">
      <c r="I884" s="22" t="s">
        <v>38</v>
      </c>
      <c r="J884" s="23">
        <v>183</v>
      </c>
      <c r="K884" s="21">
        <v>10</v>
      </c>
    </row>
    <row r="885" spans="9:11" x14ac:dyDescent="0.3">
      <c r="I885" s="22" t="s">
        <v>38</v>
      </c>
      <c r="J885" s="23">
        <v>184</v>
      </c>
      <c r="K885" s="21">
        <v>10</v>
      </c>
    </row>
    <row r="886" spans="9:11" x14ac:dyDescent="0.3">
      <c r="I886" s="22" t="s">
        <v>38</v>
      </c>
      <c r="J886" s="23">
        <v>185</v>
      </c>
      <c r="K886" s="21">
        <v>10</v>
      </c>
    </row>
    <row r="887" spans="9:11" x14ac:dyDescent="0.3">
      <c r="I887" s="22" t="s">
        <v>38</v>
      </c>
      <c r="J887" s="23">
        <v>186</v>
      </c>
      <c r="K887" s="21">
        <v>10</v>
      </c>
    </row>
    <row r="888" spans="9:11" x14ac:dyDescent="0.3">
      <c r="I888" s="22" t="s">
        <v>38</v>
      </c>
      <c r="J888" s="23">
        <v>187</v>
      </c>
      <c r="K888" s="21">
        <v>10</v>
      </c>
    </row>
    <row r="889" spans="9:11" x14ac:dyDescent="0.3">
      <c r="I889" s="22" t="s">
        <v>38</v>
      </c>
      <c r="J889" s="23">
        <v>188</v>
      </c>
      <c r="K889" s="21">
        <v>10</v>
      </c>
    </row>
    <row r="890" spans="9:11" x14ac:dyDescent="0.3">
      <c r="I890" s="22" t="s">
        <v>38</v>
      </c>
      <c r="J890" s="23">
        <v>189</v>
      </c>
      <c r="K890" s="21">
        <v>10</v>
      </c>
    </row>
    <row r="891" spans="9:11" x14ac:dyDescent="0.3">
      <c r="I891" s="22" t="s">
        <v>38</v>
      </c>
      <c r="J891" s="23">
        <v>190</v>
      </c>
      <c r="K891" s="21">
        <v>10</v>
      </c>
    </row>
    <row r="892" spans="9:11" x14ac:dyDescent="0.3">
      <c r="I892" s="22" t="s">
        <v>38</v>
      </c>
      <c r="J892" s="23">
        <v>191</v>
      </c>
      <c r="K892" s="21">
        <v>10</v>
      </c>
    </row>
    <row r="893" spans="9:11" x14ac:dyDescent="0.3">
      <c r="I893" s="22" t="s">
        <v>38</v>
      </c>
      <c r="J893" s="23">
        <v>192</v>
      </c>
      <c r="K893" s="21">
        <v>10</v>
      </c>
    </row>
    <row r="894" spans="9:11" x14ac:dyDescent="0.3">
      <c r="I894" s="22" t="s">
        <v>38</v>
      </c>
      <c r="J894" s="23">
        <v>193</v>
      </c>
      <c r="K894" s="21">
        <v>10</v>
      </c>
    </row>
    <row r="895" spans="9:11" x14ac:dyDescent="0.3">
      <c r="I895" s="22" t="s">
        <v>38</v>
      </c>
      <c r="J895" s="23">
        <v>194</v>
      </c>
      <c r="K895" s="21">
        <v>10</v>
      </c>
    </row>
    <row r="896" spans="9:11" x14ac:dyDescent="0.3">
      <c r="I896" s="22" t="s">
        <v>38</v>
      </c>
      <c r="J896" s="23">
        <v>195</v>
      </c>
      <c r="K896" s="21">
        <v>10</v>
      </c>
    </row>
    <row r="897" spans="9:11" x14ac:dyDescent="0.3">
      <c r="I897" s="22" t="s">
        <v>38</v>
      </c>
      <c r="J897" s="23">
        <v>196</v>
      </c>
      <c r="K897" s="21">
        <v>10</v>
      </c>
    </row>
    <row r="898" spans="9:11" x14ac:dyDescent="0.3">
      <c r="I898" s="22" t="s">
        <v>38</v>
      </c>
      <c r="J898" s="23">
        <v>197</v>
      </c>
      <c r="K898" s="21">
        <v>10</v>
      </c>
    </row>
    <row r="899" spans="9:11" x14ac:dyDescent="0.3">
      <c r="I899" s="22" t="s">
        <v>38</v>
      </c>
      <c r="J899" s="23">
        <v>198</v>
      </c>
      <c r="K899" s="21">
        <v>10</v>
      </c>
    </row>
    <row r="900" spans="9:11" x14ac:dyDescent="0.3">
      <c r="I900" s="22" t="s">
        <v>38</v>
      </c>
      <c r="J900" s="23">
        <v>199</v>
      </c>
      <c r="K900" s="21">
        <v>10</v>
      </c>
    </row>
    <row r="901" spans="9:11" x14ac:dyDescent="0.3">
      <c r="I901" s="22" t="s">
        <v>38</v>
      </c>
      <c r="J901" s="23">
        <v>200</v>
      </c>
      <c r="K901" s="21">
        <v>10</v>
      </c>
    </row>
    <row r="902" spans="9:11" x14ac:dyDescent="0.3">
      <c r="I902" s="22" t="s">
        <v>38</v>
      </c>
      <c r="J902" s="23">
        <v>201</v>
      </c>
      <c r="K902" s="21">
        <v>10</v>
      </c>
    </row>
    <row r="903" spans="9:11" x14ac:dyDescent="0.3">
      <c r="I903" s="22" t="s">
        <v>38</v>
      </c>
      <c r="J903" s="23">
        <v>202</v>
      </c>
      <c r="K903" s="21">
        <v>10</v>
      </c>
    </row>
    <row r="904" spans="9:11" x14ac:dyDescent="0.3">
      <c r="I904" s="22" t="s">
        <v>38</v>
      </c>
      <c r="J904" s="23">
        <v>203</v>
      </c>
      <c r="K904" s="21">
        <v>10</v>
      </c>
    </row>
    <row r="905" spans="9:11" x14ac:dyDescent="0.3">
      <c r="I905" s="22" t="s">
        <v>38</v>
      </c>
      <c r="J905" s="23">
        <v>204</v>
      </c>
      <c r="K905" s="21">
        <v>10</v>
      </c>
    </row>
    <row r="906" spans="9:11" x14ac:dyDescent="0.3">
      <c r="I906" s="22" t="s">
        <v>38</v>
      </c>
      <c r="J906" s="23">
        <v>205</v>
      </c>
      <c r="K906" s="21">
        <v>10</v>
      </c>
    </row>
    <row r="907" spans="9:11" x14ac:dyDescent="0.3">
      <c r="I907" s="22" t="s">
        <v>38</v>
      </c>
      <c r="J907" s="23">
        <v>206</v>
      </c>
      <c r="K907" s="21">
        <v>10</v>
      </c>
    </row>
    <row r="908" spans="9:11" x14ac:dyDescent="0.3">
      <c r="I908" s="22" t="s">
        <v>38</v>
      </c>
      <c r="J908" s="23">
        <v>207</v>
      </c>
      <c r="K908" s="21">
        <v>10</v>
      </c>
    </row>
    <row r="909" spans="9:11" x14ac:dyDescent="0.3">
      <c r="I909" s="22" t="s">
        <v>38</v>
      </c>
      <c r="J909" s="23">
        <v>208</v>
      </c>
      <c r="K909" s="21">
        <v>10</v>
      </c>
    </row>
    <row r="910" spans="9:11" x14ac:dyDescent="0.3">
      <c r="I910" s="22" t="s">
        <v>38</v>
      </c>
      <c r="J910" s="23">
        <v>209</v>
      </c>
      <c r="K910" s="21">
        <v>10</v>
      </c>
    </row>
    <row r="911" spans="9:11" x14ac:dyDescent="0.3">
      <c r="I911" s="22" t="s">
        <v>38</v>
      </c>
      <c r="J911" s="23">
        <v>210</v>
      </c>
      <c r="K911" s="21">
        <v>10</v>
      </c>
    </row>
    <row r="912" spans="9:11" x14ac:dyDescent="0.3">
      <c r="I912" s="22" t="s">
        <v>38</v>
      </c>
      <c r="J912" s="23">
        <v>211</v>
      </c>
      <c r="K912" s="21">
        <v>10</v>
      </c>
    </row>
    <row r="913" spans="9:11" x14ac:dyDescent="0.3">
      <c r="I913" s="22" t="s">
        <v>38</v>
      </c>
      <c r="J913" s="23">
        <v>212</v>
      </c>
      <c r="K913" s="21">
        <v>10</v>
      </c>
    </row>
    <row r="914" spans="9:11" x14ac:dyDescent="0.3">
      <c r="I914" s="22" t="s">
        <v>38</v>
      </c>
      <c r="J914" s="23">
        <v>213</v>
      </c>
      <c r="K914" s="21">
        <v>10</v>
      </c>
    </row>
    <row r="915" spans="9:11" x14ac:dyDescent="0.3">
      <c r="I915" s="22" t="s">
        <v>38</v>
      </c>
      <c r="J915" s="23">
        <v>214</v>
      </c>
      <c r="K915" s="21">
        <v>10</v>
      </c>
    </row>
    <row r="916" spans="9:11" x14ac:dyDescent="0.3">
      <c r="I916" s="22" t="s">
        <v>38</v>
      </c>
      <c r="J916" s="23">
        <v>215</v>
      </c>
      <c r="K916" s="21">
        <v>10</v>
      </c>
    </row>
    <row r="917" spans="9:11" x14ac:dyDescent="0.3">
      <c r="I917" s="22" t="s">
        <v>38</v>
      </c>
      <c r="J917" s="23">
        <v>216</v>
      </c>
      <c r="K917" s="21">
        <v>10</v>
      </c>
    </row>
    <row r="918" spans="9:11" x14ac:dyDescent="0.3">
      <c r="I918" s="22" t="s">
        <v>38</v>
      </c>
      <c r="J918" s="23">
        <v>217</v>
      </c>
      <c r="K918" s="21">
        <v>10</v>
      </c>
    </row>
    <row r="919" spans="9:11" x14ac:dyDescent="0.3">
      <c r="I919" s="22" t="s">
        <v>38</v>
      </c>
      <c r="J919" s="23">
        <v>218</v>
      </c>
      <c r="K919" s="21">
        <v>10</v>
      </c>
    </row>
    <row r="920" spans="9:11" x14ac:dyDescent="0.3">
      <c r="I920" s="22" t="s">
        <v>38</v>
      </c>
      <c r="J920" s="23">
        <v>219</v>
      </c>
      <c r="K920" s="21">
        <v>10</v>
      </c>
    </row>
    <row r="921" spans="9:11" x14ac:dyDescent="0.3">
      <c r="I921" s="22" t="s">
        <v>38</v>
      </c>
      <c r="J921" s="23">
        <v>220</v>
      </c>
      <c r="K921" s="21">
        <v>10</v>
      </c>
    </row>
    <row r="922" spans="9:11" x14ac:dyDescent="0.3">
      <c r="I922" s="22" t="s">
        <v>38</v>
      </c>
      <c r="J922" s="23">
        <v>221</v>
      </c>
      <c r="K922" s="21">
        <v>10</v>
      </c>
    </row>
    <row r="923" spans="9:11" x14ac:dyDescent="0.3">
      <c r="I923" s="22" t="s">
        <v>38</v>
      </c>
      <c r="J923" s="23">
        <v>222</v>
      </c>
      <c r="K923" s="21">
        <v>10</v>
      </c>
    </row>
    <row r="924" spans="9:11" x14ac:dyDescent="0.3">
      <c r="I924" s="22" t="s">
        <v>38</v>
      </c>
      <c r="J924" s="23">
        <v>223</v>
      </c>
      <c r="K924" s="21">
        <v>10</v>
      </c>
    </row>
    <row r="925" spans="9:11" x14ac:dyDescent="0.3">
      <c r="I925" s="22" t="s">
        <v>38</v>
      </c>
      <c r="J925" s="23">
        <v>224</v>
      </c>
      <c r="K925" s="21">
        <v>10</v>
      </c>
    </row>
    <row r="926" spans="9:11" x14ac:dyDescent="0.3">
      <c r="I926" s="22" t="s">
        <v>38</v>
      </c>
      <c r="J926" s="23">
        <v>225</v>
      </c>
      <c r="K926" s="21">
        <v>10</v>
      </c>
    </row>
    <row r="927" spans="9:11" x14ac:dyDescent="0.3">
      <c r="I927" s="22" t="s">
        <v>38</v>
      </c>
      <c r="J927" s="23">
        <v>226</v>
      </c>
      <c r="K927" s="21">
        <v>10</v>
      </c>
    </row>
    <row r="928" spans="9:11" x14ac:dyDescent="0.3">
      <c r="I928" s="22" t="s">
        <v>38</v>
      </c>
      <c r="J928" s="23">
        <v>227</v>
      </c>
      <c r="K928" s="21">
        <v>10</v>
      </c>
    </row>
    <row r="929" spans="9:11" x14ac:dyDescent="0.3">
      <c r="I929" s="22" t="s">
        <v>38</v>
      </c>
      <c r="J929" s="23">
        <v>228</v>
      </c>
      <c r="K929" s="21">
        <v>10</v>
      </c>
    </row>
    <row r="930" spans="9:11" x14ac:dyDescent="0.3">
      <c r="I930" s="22" t="s">
        <v>38</v>
      </c>
      <c r="J930" s="23">
        <v>229</v>
      </c>
      <c r="K930" s="21">
        <v>10</v>
      </c>
    </row>
    <row r="931" spans="9:11" x14ac:dyDescent="0.3">
      <c r="I931" s="22" t="s">
        <v>38</v>
      </c>
      <c r="J931" s="23">
        <v>230</v>
      </c>
      <c r="K931" s="21">
        <v>10</v>
      </c>
    </row>
    <row r="932" spans="9:11" x14ac:dyDescent="0.3">
      <c r="I932" s="22" t="s">
        <v>38</v>
      </c>
      <c r="J932" s="23">
        <v>231</v>
      </c>
      <c r="K932" s="21">
        <v>10</v>
      </c>
    </row>
    <row r="933" spans="9:11" x14ac:dyDescent="0.3">
      <c r="I933" s="22" t="s">
        <v>38</v>
      </c>
      <c r="J933" s="23">
        <v>232</v>
      </c>
      <c r="K933" s="21">
        <v>10</v>
      </c>
    </row>
    <row r="934" spans="9:11" x14ac:dyDescent="0.3">
      <c r="I934" s="22" t="s">
        <v>38</v>
      </c>
      <c r="J934" s="23">
        <v>233</v>
      </c>
      <c r="K934" s="21">
        <v>10</v>
      </c>
    </row>
    <row r="935" spans="9:11" x14ac:dyDescent="0.3">
      <c r="I935" s="22" t="s">
        <v>38</v>
      </c>
      <c r="J935" s="23">
        <v>234</v>
      </c>
      <c r="K935" s="21">
        <v>10</v>
      </c>
    </row>
    <row r="936" spans="9:11" x14ac:dyDescent="0.3">
      <c r="I936" s="22" t="s">
        <v>38</v>
      </c>
      <c r="J936" s="23">
        <v>235</v>
      </c>
      <c r="K936" s="21">
        <v>10</v>
      </c>
    </row>
    <row r="937" spans="9:11" x14ac:dyDescent="0.3">
      <c r="I937" s="22" t="s">
        <v>38</v>
      </c>
      <c r="J937" s="23">
        <v>236</v>
      </c>
      <c r="K937" s="21">
        <v>10</v>
      </c>
    </row>
    <row r="938" spans="9:11" x14ac:dyDescent="0.3">
      <c r="I938" s="22" t="s">
        <v>38</v>
      </c>
      <c r="J938" s="23">
        <v>237</v>
      </c>
      <c r="K938" s="21">
        <v>10</v>
      </c>
    </row>
    <row r="939" spans="9:11" x14ac:dyDescent="0.3">
      <c r="I939" s="22" t="s">
        <v>38</v>
      </c>
      <c r="J939" s="23">
        <v>238</v>
      </c>
      <c r="K939" s="21">
        <v>10</v>
      </c>
    </row>
    <row r="940" spans="9:11" x14ac:dyDescent="0.3">
      <c r="I940" s="22" t="s">
        <v>38</v>
      </c>
      <c r="J940" s="23">
        <v>239</v>
      </c>
      <c r="K940" s="21">
        <v>10</v>
      </c>
    </row>
    <row r="941" spans="9:11" x14ac:dyDescent="0.3">
      <c r="I941" s="22" t="s">
        <v>38</v>
      </c>
      <c r="J941" s="23">
        <v>240</v>
      </c>
      <c r="K941" s="21">
        <v>10</v>
      </c>
    </row>
    <row r="942" spans="9:11" x14ac:dyDescent="0.3">
      <c r="I942" s="22" t="s">
        <v>38</v>
      </c>
      <c r="J942" s="23">
        <v>241</v>
      </c>
      <c r="K942" s="21">
        <v>10</v>
      </c>
    </row>
    <row r="943" spans="9:11" x14ac:dyDescent="0.3">
      <c r="I943" s="22" t="s">
        <v>38</v>
      </c>
      <c r="J943" s="23">
        <v>242</v>
      </c>
      <c r="K943" s="21">
        <v>10</v>
      </c>
    </row>
    <row r="944" spans="9:11" x14ac:dyDescent="0.3">
      <c r="I944" s="22" t="s">
        <v>38</v>
      </c>
      <c r="J944" s="23">
        <v>243</v>
      </c>
      <c r="K944" s="21">
        <v>10</v>
      </c>
    </row>
    <row r="945" spans="9:11" x14ac:dyDescent="0.3">
      <c r="I945" s="22" t="s">
        <v>38</v>
      </c>
      <c r="J945" s="23">
        <v>244</v>
      </c>
      <c r="K945" s="21">
        <v>10</v>
      </c>
    </row>
    <row r="946" spans="9:11" x14ac:dyDescent="0.3">
      <c r="I946" s="22" t="s">
        <v>38</v>
      </c>
      <c r="J946" s="23">
        <v>245</v>
      </c>
      <c r="K946" s="21">
        <v>10</v>
      </c>
    </row>
    <row r="947" spans="9:11" x14ac:dyDescent="0.3">
      <c r="I947" s="22" t="s">
        <v>38</v>
      </c>
      <c r="J947" s="23">
        <v>246</v>
      </c>
      <c r="K947" s="21">
        <v>10</v>
      </c>
    </row>
    <row r="948" spans="9:11" x14ac:dyDescent="0.3">
      <c r="I948" s="22" t="s">
        <v>38</v>
      </c>
      <c r="J948" s="23">
        <v>247</v>
      </c>
      <c r="K948" s="21">
        <v>10</v>
      </c>
    </row>
    <row r="949" spans="9:11" x14ac:dyDescent="0.3">
      <c r="I949" s="22" t="s">
        <v>38</v>
      </c>
      <c r="J949" s="23">
        <v>248</v>
      </c>
      <c r="K949" s="21">
        <v>10</v>
      </c>
    </row>
    <row r="950" spans="9:11" x14ac:dyDescent="0.3">
      <c r="I950" s="22" t="s">
        <v>38</v>
      </c>
      <c r="J950" s="23">
        <v>249</v>
      </c>
      <c r="K950" s="21">
        <v>10</v>
      </c>
    </row>
    <row r="951" spans="9:11" x14ac:dyDescent="0.3">
      <c r="I951" s="22" t="s">
        <v>38</v>
      </c>
      <c r="J951" s="23">
        <v>250</v>
      </c>
      <c r="K951" s="21">
        <v>10</v>
      </c>
    </row>
    <row r="952" spans="9:11" x14ac:dyDescent="0.3">
      <c r="I952" s="22" t="s">
        <v>38</v>
      </c>
      <c r="J952" s="23">
        <v>251</v>
      </c>
      <c r="K952" s="21">
        <v>10</v>
      </c>
    </row>
    <row r="953" spans="9:11" x14ac:dyDescent="0.3">
      <c r="I953" s="22" t="s">
        <v>38</v>
      </c>
      <c r="J953" s="23">
        <v>252</v>
      </c>
      <c r="K953" s="21">
        <v>10</v>
      </c>
    </row>
    <row r="954" spans="9:11" x14ac:dyDescent="0.3">
      <c r="I954" s="22" t="s">
        <v>38</v>
      </c>
      <c r="J954" s="23">
        <v>253</v>
      </c>
      <c r="K954" s="21">
        <v>10</v>
      </c>
    </row>
    <row r="955" spans="9:11" x14ac:dyDescent="0.3">
      <c r="I955" s="22" t="s">
        <v>38</v>
      </c>
      <c r="J955" s="23">
        <v>254</v>
      </c>
      <c r="K955" s="21">
        <v>10</v>
      </c>
    </row>
    <row r="956" spans="9:11" x14ac:dyDescent="0.3">
      <c r="I956" s="22" t="s">
        <v>38</v>
      </c>
      <c r="J956" s="23">
        <v>255</v>
      </c>
      <c r="K956" s="21">
        <v>10</v>
      </c>
    </row>
    <row r="957" spans="9:11" x14ac:dyDescent="0.3">
      <c r="I957" s="22" t="s">
        <v>38</v>
      </c>
      <c r="J957" s="23">
        <v>256</v>
      </c>
      <c r="K957" s="21">
        <v>10</v>
      </c>
    </row>
    <row r="958" spans="9:11" x14ac:dyDescent="0.3">
      <c r="I958" s="22" t="s">
        <v>38</v>
      </c>
      <c r="J958" s="23">
        <v>257</v>
      </c>
      <c r="K958" s="21">
        <v>10</v>
      </c>
    </row>
    <row r="959" spans="9:11" x14ac:dyDescent="0.3">
      <c r="I959" s="22" t="s">
        <v>38</v>
      </c>
      <c r="J959" s="23">
        <v>258</v>
      </c>
      <c r="K959" s="21">
        <v>10</v>
      </c>
    </row>
    <row r="960" spans="9:11" x14ac:dyDescent="0.3">
      <c r="I960" s="22" t="s">
        <v>38</v>
      </c>
      <c r="J960" s="23">
        <v>259</v>
      </c>
      <c r="K960" s="21">
        <v>10</v>
      </c>
    </row>
    <row r="961" spans="9:11" x14ac:dyDescent="0.3">
      <c r="I961" s="22" t="s">
        <v>38</v>
      </c>
      <c r="J961" s="23">
        <v>260</v>
      </c>
      <c r="K961" s="21">
        <v>10</v>
      </c>
    </row>
    <row r="962" spans="9:11" x14ac:dyDescent="0.3">
      <c r="I962" s="22" t="s">
        <v>38</v>
      </c>
      <c r="J962" s="23">
        <v>261</v>
      </c>
      <c r="K962" s="21">
        <v>10</v>
      </c>
    </row>
    <row r="963" spans="9:11" x14ac:dyDescent="0.3">
      <c r="I963" s="22" t="s">
        <v>38</v>
      </c>
      <c r="J963" s="23">
        <v>262</v>
      </c>
      <c r="K963" s="21">
        <v>10</v>
      </c>
    </row>
    <row r="964" spans="9:11" x14ac:dyDescent="0.3">
      <c r="I964" s="22" t="s">
        <v>38</v>
      </c>
      <c r="J964" s="23">
        <v>263</v>
      </c>
      <c r="K964" s="21">
        <v>10</v>
      </c>
    </row>
    <row r="965" spans="9:11" x14ac:dyDescent="0.3">
      <c r="I965" s="22" t="s">
        <v>38</v>
      </c>
      <c r="J965" s="23">
        <v>264</v>
      </c>
      <c r="K965" s="21">
        <v>10</v>
      </c>
    </row>
    <row r="966" spans="9:11" x14ac:dyDescent="0.3">
      <c r="I966" s="22" t="s">
        <v>38</v>
      </c>
      <c r="J966" s="23">
        <v>265</v>
      </c>
      <c r="K966" s="21">
        <v>10</v>
      </c>
    </row>
    <row r="967" spans="9:11" x14ac:dyDescent="0.3">
      <c r="I967" s="22" t="s">
        <v>38</v>
      </c>
      <c r="J967" s="23">
        <v>266</v>
      </c>
      <c r="K967" s="21">
        <v>10</v>
      </c>
    </row>
    <row r="968" spans="9:11" x14ac:dyDescent="0.3">
      <c r="I968" s="22" t="s">
        <v>38</v>
      </c>
      <c r="J968" s="23">
        <v>267</v>
      </c>
      <c r="K968" s="21">
        <v>10</v>
      </c>
    </row>
    <row r="969" spans="9:11" x14ac:dyDescent="0.3">
      <c r="I969" s="22" t="s">
        <v>38</v>
      </c>
      <c r="J969" s="23">
        <v>268</v>
      </c>
      <c r="K969" s="21">
        <v>10</v>
      </c>
    </row>
    <row r="970" spans="9:11" x14ac:dyDescent="0.3">
      <c r="I970" s="22" t="s">
        <v>38</v>
      </c>
      <c r="J970" s="23">
        <v>269</v>
      </c>
      <c r="K970" s="21">
        <v>10</v>
      </c>
    </row>
    <row r="971" spans="9:11" x14ac:dyDescent="0.3">
      <c r="I971" s="22" t="s">
        <v>38</v>
      </c>
      <c r="J971" s="23">
        <v>270</v>
      </c>
      <c r="K971" s="21">
        <v>10</v>
      </c>
    </row>
    <row r="972" spans="9:11" x14ac:dyDescent="0.3">
      <c r="I972" s="22" t="s">
        <v>38</v>
      </c>
      <c r="J972" s="23">
        <v>271</v>
      </c>
      <c r="K972" s="21">
        <v>10</v>
      </c>
    </row>
    <row r="973" spans="9:11" x14ac:dyDescent="0.3">
      <c r="I973" s="22" t="s">
        <v>38</v>
      </c>
      <c r="J973" s="23">
        <v>272</v>
      </c>
      <c r="K973" s="21">
        <v>10</v>
      </c>
    </row>
    <row r="974" spans="9:11" x14ac:dyDescent="0.3">
      <c r="I974" s="22" t="s">
        <v>38</v>
      </c>
      <c r="J974" s="23">
        <v>273</v>
      </c>
      <c r="K974" s="21">
        <v>10</v>
      </c>
    </row>
    <row r="975" spans="9:11" x14ac:dyDescent="0.3">
      <c r="I975" s="22" t="s">
        <v>38</v>
      </c>
      <c r="J975" s="23">
        <v>274</v>
      </c>
      <c r="K975" s="21">
        <v>10</v>
      </c>
    </row>
    <row r="976" spans="9:11" x14ac:dyDescent="0.3">
      <c r="I976" s="22" t="s">
        <v>38</v>
      </c>
      <c r="J976" s="23">
        <v>275</v>
      </c>
      <c r="K976" s="21">
        <v>10</v>
      </c>
    </row>
    <row r="977" spans="9:11" x14ac:dyDescent="0.3">
      <c r="I977" s="22" t="s">
        <v>38</v>
      </c>
      <c r="J977" s="23">
        <v>276</v>
      </c>
      <c r="K977" s="21">
        <v>10</v>
      </c>
    </row>
    <row r="978" spans="9:11" x14ac:dyDescent="0.3">
      <c r="I978" s="22" t="s">
        <v>38</v>
      </c>
      <c r="J978" s="23">
        <v>277</v>
      </c>
      <c r="K978" s="21">
        <v>10</v>
      </c>
    </row>
    <row r="979" spans="9:11" x14ac:dyDescent="0.3">
      <c r="I979" s="22" t="s">
        <v>38</v>
      </c>
      <c r="J979" s="23">
        <v>278</v>
      </c>
      <c r="K979" s="21">
        <v>10</v>
      </c>
    </row>
    <row r="980" spans="9:11" x14ac:dyDescent="0.3">
      <c r="I980" s="22" t="s">
        <v>38</v>
      </c>
      <c r="J980" s="23">
        <v>279</v>
      </c>
      <c r="K980" s="21">
        <v>10</v>
      </c>
    </row>
    <row r="981" spans="9:11" x14ac:dyDescent="0.3">
      <c r="I981" s="22" t="s">
        <v>38</v>
      </c>
      <c r="J981" s="23">
        <v>280</v>
      </c>
      <c r="K981" s="21">
        <v>10</v>
      </c>
    </row>
    <row r="982" spans="9:11" x14ac:dyDescent="0.3">
      <c r="I982" s="22" t="s">
        <v>38</v>
      </c>
      <c r="J982" s="23">
        <v>281</v>
      </c>
      <c r="K982" s="21">
        <v>10</v>
      </c>
    </row>
    <row r="983" spans="9:11" x14ac:dyDescent="0.3">
      <c r="I983" s="22" t="s">
        <v>38</v>
      </c>
      <c r="J983" s="23">
        <v>282</v>
      </c>
      <c r="K983" s="21">
        <v>10</v>
      </c>
    </row>
    <row r="984" spans="9:11" x14ac:dyDescent="0.3">
      <c r="I984" s="22" t="s">
        <v>38</v>
      </c>
      <c r="J984" s="23">
        <v>283</v>
      </c>
      <c r="K984" s="21">
        <v>10</v>
      </c>
    </row>
    <row r="985" spans="9:11" x14ac:dyDescent="0.3">
      <c r="I985" s="22" t="s">
        <v>38</v>
      </c>
      <c r="J985" s="23">
        <v>284</v>
      </c>
      <c r="K985" s="21">
        <v>10</v>
      </c>
    </row>
    <row r="986" spans="9:11" x14ac:dyDescent="0.3">
      <c r="I986" s="22" t="s">
        <v>38</v>
      </c>
      <c r="J986" s="23">
        <v>285</v>
      </c>
      <c r="K986" s="21">
        <v>10</v>
      </c>
    </row>
    <row r="987" spans="9:11" x14ac:dyDescent="0.3">
      <c r="I987" s="22" t="s">
        <v>38</v>
      </c>
      <c r="J987" s="23">
        <v>286</v>
      </c>
      <c r="K987" s="21">
        <v>10</v>
      </c>
    </row>
    <row r="988" spans="9:11" x14ac:dyDescent="0.3">
      <c r="I988" s="22" t="s">
        <v>38</v>
      </c>
      <c r="J988" s="23">
        <v>287</v>
      </c>
      <c r="K988" s="21">
        <v>10</v>
      </c>
    </row>
    <row r="989" spans="9:11" x14ac:dyDescent="0.3">
      <c r="I989" s="22" t="s">
        <v>38</v>
      </c>
      <c r="J989" s="23">
        <v>288</v>
      </c>
      <c r="K989" s="21">
        <v>10</v>
      </c>
    </row>
    <row r="990" spans="9:11" x14ac:dyDescent="0.3">
      <c r="I990" s="22" t="s">
        <v>38</v>
      </c>
      <c r="J990" s="23">
        <v>289</v>
      </c>
      <c r="K990" s="21">
        <v>10</v>
      </c>
    </row>
    <row r="991" spans="9:11" x14ac:dyDescent="0.3">
      <c r="I991" s="22" t="s">
        <v>38</v>
      </c>
      <c r="J991" s="23">
        <v>290</v>
      </c>
      <c r="K991" s="21">
        <v>10</v>
      </c>
    </row>
    <row r="992" spans="9:11" x14ac:dyDescent="0.3">
      <c r="I992" s="22" t="s">
        <v>38</v>
      </c>
      <c r="J992" s="23">
        <v>291</v>
      </c>
      <c r="K992" s="21">
        <v>10</v>
      </c>
    </row>
    <row r="993" spans="9:11" x14ac:dyDescent="0.3">
      <c r="I993" s="22" t="s">
        <v>38</v>
      </c>
      <c r="J993" s="23">
        <v>292</v>
      </c>
      <c r="K993" s="21">
        <v>10</v>
      </c>
    </row>
    <row r="994" spans="9:11" x14ac:dyDescent="0.3">
      <c r="I994" s="22" t="s">
        <v>38</v>
      </c>
      <c r="J994" s="23">
        <v>293</v>
      </c>
      <c r="K994" s="21">
        <v>10</v>
      </c>
    </row>
    <row r="995" spans="9:11" x14ac:dyDescent="0.3">
      <c r="I995" s="22" t="s">
        <v>38</v>
      </c>
      <c r="J995" s="23">
        <v>294</v>
      </c>
      <c r="K995" s="21">
        <v>10</v>
      </c>
    </row>
    <row r="996" spans="9:11" x14ac:dyDescent="0.3">
      <c r="I996" s="22" t="s">
        <v>38</v>
      </c>
      <c r="J996" s="23">
        <v>295</v>
      </c>
      <c r="K996" s="21">
        <v>10</v>
      </c>
    </row>
    <row r="997" spans="9:11" x14ac:dyDescent="0.3">
      <c r="I997" s="22" t="s">
        <v>38</v>
      </c>
      <c r="J997" s="23">
        <v>296</v>
      </c>
      <c r="K997" s="21">
        <v>10</v>
      </c>
    </row>
    <row r="998" spans="9:11" x14ac:dyDescent="0.3">
      <c r="I998" s="22" t="s">
        <v>38</v>
      </c>
      <c r="J998" s="23">
        <v>297</v>
      </c>
      <c r="K998" s="21">
        <v>10</v>
      </c>
    </row>
    <row r="999" spans="9:11" x14ac:dyDescent="0.3">
      <c r="I999" s="22" t="s">
        <v>38</v>
      </c>
      <c r="J999" s="23">
        <v>298</v>
      </c>
      <c r="K999" s="21">
        <v>10</v>
      </c>
    </row>
    <row r="1000" spans="9:11" x14ac:dyDescent="0.3">
      <c r="I1000" s="22" t="s">
        <v>38</v>
      </c>
      <c r="J1000" s="23">
        <v>299</v>
      </c>
      <c r="K1000" s="21">
        <v>10</v>
      </c>
    </row>
    <row r="1001" spans="9:11" x14ac:dyDescent="0.3">
      <c r="I1001" s="22" t="s">
        <v>38</v>
      </c>
      <c r="J1001" s="23">
        <v>300</v>
      </c>
      <c r="K1001" s="21">
        <v>10</v>
      </c>
    </row>
    <row r="1002" spans="9:11" x14ac:dyDescent="0.3">
      <c r="I1002" s="22" t="s">
        <v>38</v>
      </c>
      <c r="J1002" s="23">
        <v>301</v>
      </c>
      <c r="K1002" s="21">
        <v>10</v>
      </c>
    </row>
    <row r="1003" spans="9:11" x14ac:dyDescent="0.3">
      <c r="I1003" s="22" t="s">
        <v>38</v>
      </c>
      <c r="J1003" s="23">
        <v>302</v>
      </c>
      <c r="K1003" s="21">
        <v>10</v>
      </c>
    </row>
    <row r="1004" spans="9:11" x14ac:dyDescent="0.3">
      <c r="I1004" s="22" t="s">
        <v>38</v>
      </c>
      <c r="J1004" s="23">
        <v>303</v>
      </c>
      <c r="K1004" s="21">
        <v>10</v>
      </c>
    </row>
    <row r="1005" spans="9:11" x14ac:dyDescent="0.3">
      <c r="I1005" s="22" t="s">
        <v>38</v>
      </c>
      <c r="J1005" s="23">
        <v>304</v>
      </c>
      <c r="K1005" s="21">
        <v>10</v>
      </c>
    </row>
    <row r="1006" spans="9:11" x14ac:dyDescent="0.3">
      <c r="I1006" s="22" t="s">
        <v>38</v>
      </c>
      <c r="J1006" s="23">
        <v>305</v>
      </c>
      <c r="K1006" s="21">
        <v>10</v>
      </c>
    </row>
    <row r="1007" spans="9:11" x14ac:dyDescent="0.3">
      <c r="I1007" s="22" t="s">
        <v>38</v>
      </c>
      <c r="J1007" s="23">
        <v>306</v>
      </c>
      <c r="K1007" s="21">
        <v>10</v>
      </c>
    </row>
    <row r="1008" spans="9:11" x14ac:dyDescent="0.3">
      <c r="I1008" s="22" t="s">
        <v>38</v>
      </c>
      <c r="J1008" s="23">
        <v>307</v>
      </c>
      <c r="K1008" s="21">
        <v>10</v>
      </c>
    </row>
    <row r="1009" spans="9:11" x14ac:dyDescent="0.3">
      <c r="I1009" s="22" t="s">
        <v>38</v>
      </c>
      <c r="J1009" s="23">
        <v>308</v>
      </c>
      <c r="K1009" s="21">
        <v>10</v>
      </c>
    </row>
    <row r="1010" spans="9:11" x14ac:dyDescent="0.3">
      <c r="I1010" s="22" t="s">
        <v>38</v>
      </c>
      <c r="J1010" s="23">
        <v>309</v>
      </c>
      <c r="K1010" s="21">
        <v>10</v>
      </c>
    </row>
    <row r="1011" spans="9:11" x14ac:dyDescent="0.3">
      <c r="I1011" s="22" t="s">
        <v>38</v>
      </c>
      <c r="J1011" s="23">
        <v>310</v>
      </c>
      <c r="K1011" s="21">
        <v>10</v>
      </c>
    </row>
    <row r="1012" spans="9:11" x14ac:dyDescent="0.3">
      <c r="I1012" s="22" t="s">
        <v>38</v>
      </c>
      <c r="J1012" s="23">
        <v>311</v>
      </c>
      <c r="K1012" s="21">
        <v>10</v>
      </c>
    </row>
    <row r="1013" spans="9:11" x14ac:dyDescent="0.3">
      <c r="I1013" s="22" t="s">
        <v>38</v>
      </c>
      <c r="J1013" s="23">
        <v>312</v>
      </c>
      <c r="K1013" s="21">
        <v>10</v>
      </c>
    </row>
    <row r="1014" spans="9:11" x14ac:dyDescent="0.3">
      <c r="I1014" s="22" t="s">
        <v>38</v>
      </c>
      <c r="J1014" s="23">
        <v>313</v>
      </c>
      <c r="K1014" s="21">
        <v>10</v>
      </c>
    </row>
    <row r="1015" spans="9:11" x14ac:dyDescent="0.3">
      <c r="I1015" s="22" t="s">
        <v>38</v>
      </c>
      <c r="J1015" s="23">
        <v>314</v>
      </c>
      <c r="K1015" s="21">
        <v>10</v>
      </c>
    </row>
    <row r="1016" spans="9:11" x14ac:dyDescent="0.3">
      <c r="I1016" s="22" t="s">
        <v>38</v>
      </c>
      <c r="J1016" s="23">
        <v>315</v>
      </c>
      <c r="K1016" s="21">
        <v>10</v>
      </c>
    </row>
    <row r="1017" spans="9:11" x14ac:dyDescent="0.3">
      <c r="I1017" s="22" t="s">
        <v>38</v>
      </c>
      <c r="J1017" s="23">
        <v>316</v>
      </c>
      <c r="K1017" s="21">
        <v>10</v>
      </c>
    </row>
    <row r="1018" spans="9:11" x14ac:dyDescent="0.3">
      <c r="I1018" s="22" t="s">
        <v>38</v>
      </c>
      <c r="J1018" s="23">
        <v>317</v>
      </c>
      <c r="K1018" s="21">
        <v>10</v>
      </c>
    </row>
    <row r="1019" spans="9:11" x14ac:dyDescent="0.3">
      <c r="I1019" s="22" t="s">
        <v>38</v>
      </c>
      <c r="J1019" s="23">
        <v>318</v>
      </c>
      <c r="K1019" s="21">
        <v>10</v>
      </c>
    </row>
    <row r="1020" spans="9:11" x14ac:dyDescent="0.3">
      <c r="I1020" s="22" t="s">
        <v>38</v>
      </c>
      <c r="J1020" s="23">
        <v>319</v>
      </c>
      <c r="K1020" s="21">
        <v>10</v>
      </c>
    </row>
    <row r="1021" spans="9:11" x14ac:dyDescent="0.3">
      <c r="I1021" s="22" t="s">
        <v>38</v>
      </c>
      <c r="J1021" s="23">
        <v>320</v>
      </c>
      <c r="K1021" s="21">
        <v>10</v>
      </c>
    </row>
    <row r="1022" spans="9:11" x14ac:dyDescent="0.3">
      <c r="I1022" s="22" t="s">
        <v>38</v>
      </c>
      <c r="J1022" s="23">
        <v>321</v>
      </c>
      <c r="K1022" s="21">
        <v>10</v>
      </c>
    </row>
    <row r="1023" spans="9:11" x14ac:dyDescent="0.3">
      <c r="I1023" s="22" t="s">
        <v>38</v>
      </c>
      <c r="J1023" s="23">
        <v>322</v>
      </c>
      <c r="K1023" s="21">
        <v>10</v>
      </c>
    </row>
    <row r="1024" spans="9:11" x14ac:dyDescent="0.3">
      <c r="I1024" s="22" t="s">
        <v>38</v>
      </c>
      <c r="J1024" s="23">
        <v>323</v>
      </c>
      <c r="K1024" s="21">
        <v>10</v>
      </c>
    </row>
    <row r="1025" spans="9:11" x14ac:dyDescent="0.3">
      <c r="I1025" s="22" t="s">
        <v>38</v>
      </c>
      <c r="J1025" s="23">
        <v>324</v>
      </c>
      <c r="K1025" s="21">
        <v>10</v>
      </c>
    </row>
    <row r="1026" spans="9:11" x14ac:dyDescent="0.3">
      <c r="I1026" s="22" t="s">
        <v>38</v>
      </c>
      <c r="J1026" s="23">
        <v>325</v>
      </c>
      <c r="K1026" s="21">
        <v>10</v>
      </c>
    </row>
    <row r="1027" spans="9:11" x14ac:dyDescent="0.3">
      <c r="I1027" s="22" t="s">
        <v>38</v>
      </c>
      <c r="J1027" s="23">
        <v>326</v>
      </c>
      <c r="K1027" s="21">
        <v>10</v>
      </c>
    </row>
    <row r="1028" spans="9:11" x14ac:dyDescent="0.3">
      <c r="I1028" s="22" t="s">
        <v>38</v>
      </c>
      <c r="J1028" s="23">
        <v>327</v>
      </c>
      <c r="K1028" s="21">
        <v>10</v>
      </c>
    </row>
    <row r="1029" spans="9:11" x14ac:dyDescent="0.3">
      <c r="I1029" s="22" t="s">
        <v>38</v>
      </c>
      <c r="J1029" s="23">
        <v>328</v>
      </c>
      <c r="K1029" s="21">
        <v>10</v>
      </c>
    </row>
    <row r="1030" spans="9:11" x14ac:dyDescent="0.3">
      <c r="I1030" s="22" t="s">
        <v>38</v>
      </c>
      <c r="J1030" s="23">
        <v>329</v>
      </c>
      <c r="K1030" s="21">
        <v>10</v>
      </c>
    </row>
    <row r="1031" spans="9:11" x14ac:dyDescent="0.3">
      <c r="I1031" s="22" t="s">
        <v>38</v>
      </c>
      <c r="J1031" s="23">
        <v>330</v>
      </c>
      <c r="K1031" s="21">
        <v>10</v>
      </c>
    </row>
    <row r="1032" spans="9:11" x14ac:dyDescent="0.3">
      <c r="I1032" s="22" t="s">
        <v>38</v>
      </c>
      <c r="J1032" s="23">
        <v>331</v>
      </c>
      <c r="K1032" s="21">
        <v>10</v>
      </c>
    </row>
    <row r="1033" spans="9:11" x14ac:dyDescent="0.3">
      <c r="I1033" s="22" t="s">
        <v>38</v>
      </c>
      <c r="J1033" s="23">
        <v>332</v>
      </c>
      <c r="K1033" s="21">
        <v>10</v>
      </c>
    </row>
    <row r="1034" spans="9:11" x14ac:dyDescent="0.3">
      <c r="I1034" s="22" t="s">
        <v>38</v>
      </c>
      <c r="J1034" s="23">
        <v>333</v>
      </c>
      <c r="K1034" s="21">
        <v>10</v>
      </c>
    </row>
    <row r="1035" spans="9:11" x14ac:dyDescent="0.3">
      <c r="I1035" s="22" t="s">
        <v>38</v>
      </c>
      <c r="J1035" s="23">
        <v>334</v>
      </c>
      <c r="K1035" s="21">
        <v>10</v>
      </c>
    </row>
    <row r="1036" spans="9:11" x14ac:dyDescent="0.3">
      <c r="I1036" s="22" t="s">
        <v>38</v>
      </c>
      <c r="J1036" s="23">
        <v>335</v>
      </c>
      <c r="K1036" s="21">
        <v>10</v>
      </c>
    </row>
    <row r="1037" spans="9:11" x14ac:dyDescent="0.3">
      <c r="I1037" s="22" t="s">
        <v>38</v>
      </c>
      <c r="J1037" s="23">
        <v>336</v>
      </c>
      <c r="K1037" s="21">
        <v>10</v>
      </c>
    </row>
    <row r="1038" spans="9:11" x14ac:dyDescent="0.3">
      <c r="I1038" s="22" t="s">
        <v>38</v>
      </c>
      <c r="J1038" s="23">
        <v>337</v>
      </c>
      <c r="K1038" s="21">
        <v>10</v>
      </c>
    </row>
    <row r="1039" spans="9:11" x14ac:dyDescent="0.3">
      <c r="I1039" s="22" t="s">
        <v>38</v>
      </c>
      <c r="J1039" s="23">
        <v>338</v>
      </c>
      <c r="K1039" s="21">
        <v>10</v>
      </c>
    </row>
    <row r="1040" spans="9:11" x14ac:dyDescent="0.3">
      <c r="I1040" s="22" t="s">
        <v>38</v>
      </c>
      <c r="J1040" s="23">
        <v>339</v>
      </c>
      <c r="K1040" s="21">
        <v>10</v>
      </c>
    </row>
    <row r="1041" spans="9:11" x14ac:dyDescent="0.3">
      <c r="I1041" s="22" t="s">
        <v>38</v>
      </c>
      <c r="J1041" s="23">
        <v>340</v>
      </c>
      <c r="K1041" s="21">
        <v>10</v>
      </c>
    </row>
    <row r="1042" spans="9:11" x14ac:dyDescent="0.3">
      <c r="I1042" s="22" t="s">
        <v>38</v>
      </c>
      <c r="J1042" s="23">
        <v>341</v>
      </c>
      <c r="K1042" s="21">
        <v>10</v>
      </c>
    </row>
    <row r="1043" spans="9:11" x14ac:dyDescent="0.3">
      <c r="I1043" s="22" t="s">
        <v>38</v>
      </c>
      <c r="J1043" s="23">
        <v>342</v>
      </c>
      <c r="K1043" s="21">
        <v>10</v>
      </c>
    </row>
    <row r="1044" spans="9:11" x14ac:dyDescent="0.3">
      <c r="I1044" s="22" t="s">
        <v>38</v>
      </c>
      <c r="J1044" s="23">
        <v>343</v>
      </c>
      <c r="K1044" s="21">
        <v>10</v>
      </c>
    </row>
    <row r="1045" spans="9:11" x14ac:dyDescent="0.3">
      <c r="I1045" s="22" t="s">
        <v>38</v>
      </c>
      <c r="J1045" s="23">
        <v>344</v>
      </c>
      <c r="K1045" s="21">
        <v>10</v>
      </c>
    </row>
    <row r="1046" spans="9:11" x14ac:dyDescent="0.3">
      <c r="I1046" s="22" t="s">
        <v>38</v>
      </c>
      <c r="J1046" s="23">
        <v>345</v>
      </c>
      <c r="K1046" s="21">
        <v>10</v>
      </c>
    </row>
    <row r="1047" spans="9:11" x14ac:dyDescent="0.3">
      <c r="I1047" s="22" t="s">
        <v>38</v>
      </c>
      <c r="J1047" s="23">
        <v>346</v>
      </c>
      <c r="K1047" s="21">
        <v>10</v>
      </c>
    </row>
    <row r="1048" spans="9:11" x14ac:dyDescent="0.3">
      <c r="I1048" s="22" t="s">
        <v>38</v>
      </c>
      <c r="J1048" s="23">
        <v>347</v>
      </c>
      <c r="K1048" s="21">
        <v>10</v>
      </c>
    </row>
    <row r="1049" spans="9:11" x14ac:dyDescent="0.3">
      <c r="I1049" s="22" t="s">
        <v>38</v>
      </c>
      <c r="J1049" s="23">
        <v>348</v>
      </c>
      <c r="K1049" s="21">
        <v>10</v>
      </c>
    </row>
    <row r="1050" spans="9:11" x14ac:dyDescent="0.3">
      <c r="I1050" s="22" t="s">
        <v>38</v>
      </c>
      <c r="J1050" s="23">
        <v>349</v>
      </c>
      <c r="K1050" s="21">
        <v>10</v>
      </c>
    </row>
    <row r="1051" spans="9:11" x14ac:dyDescent="0.3">
      <c r="I1051" s="22" t="s">
        <v>38</v>
      </c>
      <c r="J1051" s="23">
        <v>350</v>
      </c>
      <c r="K1051" s="21">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DBA8A-90B8-433E-9C5E-5589B949F62A}">
  <sheetPr>
    <tabColor theme="4" tint="0.79998168889431442"/>
    <pageSetUpPr fitToPage="1"/>
  </sheetPr>
  <dimension ref="A1:K64"/>
  <sheetViews>
    <sheetView showGridLines="0" zoomScaleNormal="100" zoomScalePageLayoutView="85" workbookViewId="0">
      <pane ySplit="4" topLeftCell="A47" activePane="bottomLeft" state="frozen"/>
      <selection pane="bottomLeft" activeCell="H44" sqref="H44"/>
    </sheetView>
  </sheetViews>
  <sheetFormatPr defaultColWidth="8.88671875" defaultRowHeight="13.8" x14ac:dyDescent="0.25"/>
  <cols>
    <col min="1" max="1" width="3.6640625" style="34" customWidth="1"/>
    <col min="2" max="2" width="15.77734375" style="34" customWidth="1"/>
    <col min="3" max="3" width="36.6640625" style="34" customWidth="1"/>
    <col min="4" max="5" width="14.33203125" style="34" customWidth="1"/>
    <col min="6" max="6" width="15.5546875" style="34" customWidth="1"/>
    <col min="7" max="7" width="21.88671875" style="34" customWidth="1"/>
    <col min="8" max="8" width="26.88671875" style="34" customWidth="1"/>
    <col min="9" max="9" width="12.109375" style="34" customWidth="1"/>
    <col min="10" max="10" width="14.6640625" style="34" customWidth="1"/>
    <col min="11" max="11" width="15.109375" style="34" customWidth="1"/>
    <col min="12" max="16384" width="8.88671875" style="34"/>
  </cols>
  <sheetData>
    <row r="1" spans="1:11" s="31" customFormat="1" ht="15.75" customHeight="1" thickBot="1" x14ac:dyDescent="0.35">
      <c r="A1" s="116" t="s">
        <v>123</v>
      </c>
      <c r="B1" s="116"/>
      <c r="C1" s="116"/>
      <c r="D1" s="116"/>
      <c r="E1" s="116"/>
      <c r="F1" s="116"/>
      <c r="G1" s="116"/>
      <c r="H1" s="116"/>
      <c r="I1" s="116"/>
      <c r="J1" s="116"/>
      <c r="K1" s="116"/>
    </row>
    <row r="3" spans="1:11" ht="26.4" customHeight="1" x14ac:dyDescent="0.25">
      <c r="A3" s="123" t="s">
        <v>0</v>
      </c>
      <c r="B3" s="32" t="s">
        <v>92</v>
      </c>
      <c r="C3" s="118" t="s">
        <v>10</v>
      </c>
      <c r="D3" s="117" t="s">
        <v>7</v>
      </c>
      <c r="E3" s="117"/>
      <c r="F3" s="118" t="s">
        <v>6</v>
      </c>
      <c r="G3" s="118" t="s">
        <v>82</v>
      </c>
      <c r="H3" s="118" t="s">
        <v>81</v>
      </c>
      <c r="I3" s="33" t="s">
        <v>93</v>
      </c>
      <c r="J3" s="118" t="s">
        <v>1</v>
      </c>
      <c r="K3" s="118" t="s">
        <v>83</v>
      </c>
    </row>
    <row r="4" spans="1:11" ht="39.6" x14ac:dyDescent="0.25">
      <c r="A4" s="124"/>
      <c r="B4" s="33" t="s">
        <v>70</v>
      </c>
      <c r="C4" s="119"/>
      <c r="D4" s="35" t="s">
        <v>35</v>
      </c>
      <c r="E4" s="35" t="s">
        <v>36</v>
      </c>
      <c r="F4" s="119"/>
      <c r="G4" s="119"/>
      <c r="H4" s="119"/>
      <c r="I4" s="36" t="s">
        <v>4</v>
      </c>
      <c r="J4" s="119"/>
      <c r="K4" s="119"/>
    </row>
    <row r="5" spans="1:11" x14ac:dyDescent="0.25">
      <c r="A5" s="37">
        <v>1</v>
      </c>
      <c r="B5" s="15" t="s">
        <v>50</v>
      </c>
      <c r="C5" s="16">
        <f>' Prijavni obrazec-VIZ'!_Hlk160610204</f>
        <v>0</v>
      </c>
      <c r="D5" s="18"/>
      <c r="E5" s="18"/>
      <c r="F5" s="15" t="s">
        <v>50</v>
      </c>
      <c r="G5" s="17"/>
      <c r="H5" s="15" t="s">
        <v>50</v>
      </c>
      <c r="I5" s="15" t="s">
        <v>50</v>
      </c>
      <c r="J5" s="71"/>
      <c r="K5" s="44">
        <f>SUMIFS('Spustni seznam'!K:K,'Spustni seznam'!I:I,'PRILOGA1-Vsebinski načrt'!B5,'Spustni seznam'!J:J,'PRILOGA1-Vsebinski načrt'!J5)*J5+SUMIF('Spustni seznam'!B:B,'PRILOGA1-Vsebinski načrt'!F5,'Spustni seznam'!C:C)+SUMIF('Spustni seznam'!D:D,'PRILOGA1-Vsebinski načrt'!H5,'Spustni seznam'!E:E)+SUMIF('Spustni seznam'!F:F,'PRILOGA1-Vsebinski načrt'!I5,'Spustni seznam'!G:G)</f>
        <v>0</v>
      </c>
    </row>
    <row r="6" spans="1:11" x14ac:dyDescent="0.25">
      <c r="A6" s="37">
        <v>2</v>
      </c>
      <c r="B6" s="15" t="s">
        <v>50</v>
      </c>
      <c r="C6" s="16">
        <f>' Prijavni obrazec-VIZ'!_Hlk160610204</f>
        <v>0</v>
      </c>
      <c r="D6" s="18"/>
      <c r="E6" s="18"/>
      <c r="F6" s="15" t="s">
        <v>50</v>
      </c>
      <c r="G6" s="17"/>
      <c r="H6" s="15" t="s">
        <v>50</v>
      </c>
      <c r="I6" s="15" t="s">
        <v>50</v>
      </c>
      <c r="J6" s="71"/>
      <c r="K6" s="44">
        <f>SUMIFS('Spustni seznam'!K:K,'Spustni seznam'!I:I,'PRILOGA1-Vsebinski načrt'!B6,'Spustni seznam'!J:J,'PRILOGA1-Vsebinski načrt'!J6)*J6+SUMIF('Spustni seznam'!B:B,'PRILOGA1-Vsebinski načrt'!F6,'Spustni seznam'!C:C)+SUMIF('Spustni seznam'!D:D,'PRILOGA1-Vsebinski načrt'!H6,'Spustni seznam'!E:E)+SUMIF('Spustni seznam'!F:F,'PRILOGA1-Vsebinski načrt'!I6,'Spustni seznam'!G:G)</f>
        <v>0</v>
      </c>
    </row>
    <row r="7" spans="1:11" x14ac:dyDescent="0.25">
      <c r="A7" s="37">
        <v>3</v>
      </c>
      <c r="B7" s="15" t="s">
        <v>50</v>
      </c>
      <c r="C7" s="16">
        <f>' Prijavni obrazec-VIZ'!_Hlk160610204</f>
        <v>0</v>
      </c>
      <c r="D7" s="18"/>
      <c r="E7" s="18"/>
      <c r="F7" s="15" t="s">
        <v>50</v>
      </c>
      <c r="G7" s="17"/>
      <c r="H7" s="15" t="s">
        <v>50</v>
      </c>
      <c r="I7" s="15" t="s">
        <v>50</v>
      </c>
      <c r="J7" s="71"/>
      <c r="K7" s="44">
        <f>SUMIFS('Spustni seznam'!K:K,'Spustni seznam'!I:I,'PRILOGA1-Vsebinski načrt'!B7,'Spustni seznam'!J:J,'PRILOGA1-Vsebinski načrt'!J7)*J7+SUMIF('Spustni seznam'!B:B,'PRILOGA1-Vsebinski načrt'!F7,'Spustni seznam'!C:C)+SUMIF('Spustni seznam'!D:D,'PRILOGA1-Vsebinski načrt'!H7,'Spustni seznam'!E:E)+SUMIF('Spustni seznam'!F:F,'PRILOGA1-Vsebinski načrt'!I7,'Spustni seznam'!G:G)</f>
        <v>0</v>
      </c>
    </row>
    <row r="8" spans="1:11" x14ac:dyDescent="0.25">
      <c r="A8" s="37">
        <v>4</v>
      </c>
      <c r="B8" s="15" t="s">
        <v>50</v>
      </c>
      <c r="C8" s="16">
        <f>' Prijavni obrazec-VIZ'!_Hlk160610204</f>
        <v>0</v>
      </c>
      <c r="D8" s="18"/>
      <c r="E8" s="18"/>
      <c r="F8" s="15" t="s">
        <v>50</v>
      </c>
      <c r="G8" s="17"/>
      <c r="H8" s="15" t="s">
        <v>50</v>
      </c>
      <c r="I8" s="15" t="s">
        <v>50</v>
      </c>
      <c r="J8" s="71"/>
      <c r="K8" s="44">
        <f>SUMIFS('Spustni seznam'!K:K,'Spustni seznam'!I:I,'PRILOGA1-Vsebinski načrt'!B8,'Spustni seznam'!J:J,'PRILOGA1-Vsebinski načrt'!J8)*J8+SUMIF('Spustni seznam'!B:B,'PRILOGA1-Vsebinski načrt'!F8,'Spustni seznam'!C:C)+SUMIF('Spustni seznam'!D:D,'PRILOGA1-Vsebinski načrt'!H8,'Spustni seznam'!E:E)+SUMIF('Spustni seznam'!F:F,'PRILOGA1-Vsebinski načrt'!I8,'Spustni seznam'!G:G)</f>
        <v>0</v>
      </c>
    </row>
    <row r="9" spans="1:11" x14ac:dyDescent="0.25">
      <c r="A9" s="37">
        <v>5</v>
      </c>
      <c r="B9" s="15" t="s">
        <v>50</v>
      </c>
      <c r="C9" s="16">
        <f>' Prijavni obrazec-VIZ'!_Hlk160610204</f>
        <v>0</v>
      </c>
      <c r="D9" s="18"/>
      <c r="E9" s="18"/>
      <c r="F9" s="15" t="s">
        <v>50</v>
      </c>
      <c r="G9" s="17"/>
      <c r="H9" s="15" t="s">
        <v>50</v>
      </c>
      <c r="I9" s="15" t="s">
        <v>50</v>
      </c>
      <c r="J9" s="71"/>
      <c r="K9" s="44">
        <f>SUMIFS('Spustni seznam'!K:K,'Spustni seznam'!I:I,'PRILOGA1-Vsebinski načrt'!B9,'Spustni seznam'!J:J,'PRILOGA1-Vsebinski načrt'!J9)*J9+SUMIF('Spustni seznam'!B:B,'PRILOGA1-Vsebinski načrt'!F9,'Spustni seznam'!C:C)+SUMIF('Spustni seznam'!D:D,'PRILOGA1-Vsebinski načrt'!H9,'Spustni seznam'!E:E)+SUMIF('Spustni seznam'!F:F,'PRILOGA1-Vsebinski načrt'!I9,'Spustni seznam'!G:G)</f>
        <v>0</v>
      </c>
    </row>
    <row r="10" spans="1:11" x14ac:dyDescent="0.25">
      <c r="A10" s="37">
        <v>6</v>
      </c>
      <c r="B10" s="15" t="s">
        <v>50</v>
      </c>
      <c r="C10" s="16">
        <f>' Prijavni obrazec-VIZ'!_Hlk160610204</f>
        <v>0</v>
      </c>
      <c r="D10" s="18"/>
      <c r="E10" s="18"/>
      <c r="F10" s="15" t="s">
        <v>50</v>
      </c>
      <c r="G10" s="17"/>
      <c r="H10" s="15" t="s">
        <v>50</v>
      </c>
      <c r="I10" s="15" t="s">
        <v>50</v>
      </c>
      <c r="J10" s="71"/>
      <c r="K10" s="44">
        <f>SUMIFS('Spustni seznam'!K:K,'Spustni seznam'!I:I,'PRILOGA1-Vsebinski načrt'!B10,'Spustni seznam'!J:J,'PRILOGA1-Vsebinski načrt'!J10)*J10+SUMIF('Spustni seznam'!B:B,'PRILOGA1-Vsebinski načrt'!F10,'Spustni seznam'!C:C)+SUMIF('Spustni seznam'!D:D,'PRILOGA1-Vsebinski načrt'!H10,'Spustni seznam'!E:E)+SUMIF('Spustni seznam'!F:F,'PRILOGA1-Vsebinski načrt'!I10,'Spustni seznam'!G:G)</f>
        <v>0</v>
      </c>
    </row>
    <row r="11" spans="1:11" x14ac:dyDescent="0.25">
      <c r="A11" s="37">
        <v>7</v>
      </c>
      <c r="B11" s="15" t="s">
        <v>50</v>
      </c>
      <c r="C11" s="16">
        <f>' Prijavni obrazec-VIZ'!_Hlk160610204</f>
        <v>0</v>
      </c>
      <c r="D11" s="18"/>
      <c r="E11" s="18"/>
      <c r="F11" s="15" t="s">
        <v>50</v>
      </c>
      <c r="G11" s="17"/>
      <c r="H11" s="15" t="s">
        <v>50</v>
      </c>
      <c r="I11" s="15" t="s">
        <v>50</v>
      </c>
      <c r="J11" s="71"/>
      <c r="K11" s="44">
        <f>SUMIFS('Spustni seznam'!K:K,'Spustni seznam'!I:I,'PRILOGA1-Vsebinski načrt'!B11,'Spustni seznam'!J:J,'PRILOGA1-Vsebinski načrt'!J11)*J11+SUMIF('Spustni seznam'!B:B,'PRILOGA1-Vsebinski načrt'!F11,'Spustni seznam'!C:C)+SUMIF('Spustni seznam'!D:D,'PRILOGA1-Vsebinski načrt'!H11,'Spustni seznam'!E:E)+SUMIF('Spustni seznam'!F:F,'PRILOGA1-Vsebinski načrt'!I11,'Spustni seznam'!G:G)</f>
        <v>0</v>
      </c>
    </row>
    <row r="12" spans="1:11" x14ac:dyDescent="0.25">
      <c r="A12" s="37">
        <v>8</v>
      </c>
      <c r="B12" s="15" t="s">
        <v>50</v>
      </c>
      <c r="C12" s="16">
        <f>' Prijavni obrazec-VIZ'!_Hlk160610204</f>
        <v>0</v>
      </c>
      <c r="D12" s="18"/>
      <c r="E12" s="18"/>
      <c r="F12" s="15" t="s">
        <v>50</v>
      </c>
      <c r="G12" s="17"/>
      <c r="H12" s="15" t="s">
        <v>50</v>
      </c>
      <c r="I12" s="15" t="s">
        <v>50</v>
      </c>
      <c r="J12" s="71"/>
      <c r="K12" s="44">
        <f>SUMIFS('Spustni seznam'!K:K,'Spustni seznam'!I:I,'PRILOGA1-Vsebinski načrt'!B12,'Spustni seznam'!J:J,'PRILOGA1-Vsebinski načrt'!J12)*J12+SUMIF('Spustni seznam'!B:B,'PRILOGA1-Vsebinski načrt'!F12,'Spustni seznam'!C:C)+SUMIF('Spustni seznam'!D:D,'PRILOGA1-Vsebinski načrt'!H12,'Spustni seznam'!E:E)+SUMIF('Spustni seznam'!F:F,'PRILOGA1-Vsebinski načrt'!I12,'Spustni seznam'!G:G)</f>
        <v>0</v>
      </c>
    </row>
    <row r="13" spans="1:11" x14ac:dyDescent="0.25">
      <c r="A13" s="37">
        <v>9</v>
      </c>
      <c r="B13" s="15" t="s">
        <v>50</v>
      </c>
      <c r="C13" s="16">
        <f>' Prijavni obrazec-VIZ'!_Hlk160610204</f>
        <v>0</v>
      </c>
      <c r="D13" s="18"/>
      <c r="E13" s="18"/>
      <c r="F13" s="15" t="s">
        <v>50</v>
      </c>
      <c r="G13" s="17"/>
      <c r="H13" s="15" t="s">
        <v>50</v>
      </c>
      <c r="I13" s="15" t="s">
        <v>50</v>
      </c>
      <c r="J13" s="71"/>
      <c r="K13" s="44">
        <f>SUMIFS('Spustni seznam'!K:K,'Spustni seznam'!I:I,'PRILOGA1-Vsebinski načrt'!B13,'Spustni seznam'!J:J,'PRILOGA1-Vsebinski načrt'!J13)*J13+SUMIF('Spustni seznam'!B:B,'PRILOGA1-Vsebinski načrt'!F13,'Spustni seznam'!C:C)+SUMIF('Spustni seznam'!D:D,'PRILOGA1-Vsebinski načrt'!H13,'Spustni seznam'!E:E)+SUMIF('Spustni seznam'!F:F,'PRILOGA1-Vsebinski načrt'!I13,'Spustni seznam'!G:G)</f>
        <v>0</v>
      </c>
    </row>
    <row r="14" spans="1:11" ht="14.4" thickBot="1" x14ac:dyDescent="0.3">
      <c r="A14" s="37">
        <v>10</v>
      </c>
      <c r="B14" s="15" t="s">
        <v>50</v>
      </c>
      <c r="C14" s="16">
        <f>' Prijavni obrazec-VIZ'!_Hlk160610204</f>
        <v>0</v>
      </c>
      <c r="D14" s="18"/>
      <c r="E14" s="18"/>
      <c r="F14" s="15" t="s">
        <v>50</v>
      </c>
      <c r="G14" s="17"/>
      <c r="H14" s="15" t="s">
        <v>50</v>
      </c>
      <c r="I14" s="15" t="s">
        <v>50</v>
      </c>
      <c r="J14" s="71"/>
      <c r="K14" s="44">
        <f>SUMIFS('Spustni seznam'!K:K,'Spustni seznam'!I:I,'PRILOGA1-Vsebinski načrt'!B14,'Spustni seznam'!J:J,'PRILOGA1-Vsebinski načrt'!J14)*J14+SUMIF('Spustni seznam'!B:B,'PRILOGA1-Vsebinski načrt'!F14,'Spustni seznam'!C:C)+SUMIF('Spustni seznam'!D:D,'PRILOGA1-Vsebinski načrt'!H14,'Spustni seznam'!E:E)+SUMIF('Spustni seznam'!F:F,'PRILOGA1-Vsebinski načrt'!I14,'Spustni seznam'!G:G)</f>
        <v>0</v>
      </c>
    </row>
    <row r="15" spans="1:11" ht="46.8" thickBot="1" x14ac:dyDescent="0.3">
      <c r="A15" s="40" t="s">
        <v>12</v>
      </c>
      <c r="B15" s="38" t="s">
        <v>78</v>
      </c>
      <c r="C15" s="41"/>
      <c r="D15" s="41"/>
      <c r="E15" s="41"/>
      <c r="F15" s="41"/>
      <c r="G15" s="41"/>
      <c r="H15" s="41"/>
      <c r="I15" s="41"/>
      <c r="J15" s="72">
        <f>SUMIFS(J5:J14,'PRILOGA1-Vsebinski načrt'!B5:B14,'PRILOGA1-Vsebinski načrt'!B15)</f>
        <v>0</v>
      </c>
      <c r="K15" s="42">
        <f>SUMIFS(K5:K14,B5:B14,B15)</f>
        <v>0</v>
      </c>
    </row>
    <row r="16" spans="1:11" ht="46.8" thickBot="1" x14ac:dyDescent="0.3">
      <c r="A16" s="40" t="s">
        <v>12</v>
      </c>
      <c r="B16" s="38" t="s">
        <v>37</v>
      </c>
      <c r="C16" s="41"/>
      <c r="D16" s="41"/>
      <c r="E16" s="41"/>
      <c r="F16" s="41"/>
      <c r="G16" s="41"/>
      <c r="H16" s="41"/>
      <c r="I16" s="41"/>
      <c r="J16" s="72">
        <f>SUMIFS(J5:J14,B5:B14,B16)</f>
        <v>0</v>
      </c>
      <c r="K16" s="42">
        <f>SUMIFS(K5:K14,B5:B14,B16)</f>
        <v>0</v>
      </c>
    </row>
    <row r="17" spans="1:11" ht="15.75" customHeight="1" thickBot="1" x14ac:dyDescent="0.3">
      <c r="A17" s="120" t="s">
        <v>74</v>
      </c>
      <c r="B17" s="121"/>
      <c r="C17" s="73"/>
      <c r="D17" s="73"/>
      <c r="E17" s="73"/>
      <c r="F17" s="73"/>
      <c r="G17" s="73"/>
      <c r="H17" s="73"/>
      <c r="I17" s="73"/>
      <c r="J17" s="74">
        <f>SUM(J15:J16)</f>
        <v>0</v>
      </c>
      <c r="K17" s="75">
        <f>SUM(K15:K16)</f>
        <v>0</v>
      </c>
    </row>
    <row r="18" spans="1:11" ht="46.8" thickBot="1" x14ac:dyDescent="0.3">
      <c r="A18" s="40" t="s">
        <v>12</v>
      </c>
      <c r="B18" s="38" t="s">
        <v>38</v>
      </c>
      <c r="C18" s="43"/>
      <c r="D18" s="41"/>
      <c r="E18" s="41"/>
      <c r="F18" s="41"/>
      <c r="G18" s="41"/>
      <c r="H18" s="41"/>
      <c r="I18" s="42"/>
      <c r="J18" s="72">
        <f>SUMIFS(J5:J14,B5:B14,B18)</f>
        <v>0</v>
      </c>
      <c r="K18" s="42">
        <f>SUMIFS(K5:K14,B5:B14,B18)</f>
        <v>0</v>
      </c>
    </row>
    <row r="19" spans="1:11" ht="14.4" x14ac:dyDescent="0.25">
      <c r="A19" s="45"/>
      <c r="B19" s="46"/>
      <c r="C19" s="47"/>
      <c r="D19" s="47"/>
      <c r="E19" s="47"/>
      <c r="F19" s="47"/>
      <c r="G19" s="47"/>
      <c r="H19" s="47"/>
      <c r="I19" s="47"/>
      <c r="J19" s="47"/>
      <c r="K19" s="47"/>
    </row>
    <row r="20" spans="1:11" ht="15.6" x14ac:dyDescent="0.25">
      <c r="G20" s="48" t="s">
        <v>27</v>
      </c>
      <c r="H20" s="48" t="s">
        <v>28</v>
      </c>
      <c r="I20" s="111" t="s">
        <v>33</v>
      </c>
      <c r="J20" s="111"/>
      <c r="K20" s="111"/>
    </row>
    <row r="21" spans="1:11" ht="30" customHeight="1" x14ac:dyDescent="0.25">
      <c r="G21" s="49" t="s">
        <v>29</v>
      </c>
      <c r="H21" s="112"/>
      <c r="I21" s="112" t="s">
        <v>30</v>
      </c>
      <c r="J21" s="112"/>
      <c r="K21" s="112"/>
    </row>
    <row r="22" spans="1:11" ht="15" x14ac:dyDescent="0.25">
      <c r="G22" s="122">
        <f>' Prijavni obrazec-VIZ'!A38</f>
        <v>0</v>
      </c>
      <c r="H22" s="112"/>
      <c r="I22" s="113">
        <f>' Prijavni obrazec-VIZ'!C38</f>
        <v>0</v>
      </c>
      <c r="J22" s="113"/>
      <c r="K22" s="113"/>
    </row>
    <row r="23" spans="1:11" ht="15" x14ac:dyDescent="0.25">
      <c r="G23" s="122"/>
      <c r="H23" s="112"/>
      <c r="I23" s="112" t="s">
        <v>21</v>
      </c>
      <c r="J23" s="112"/>
      <c r="K23" s="112"/>
    </row>
    <row r="24" spans="1:11" ht="15" x14ac:dyDescent="0.25">
      <c r="G24" s="122"/>
      <c r="H24" s="112"/>
      <c r="I24" s="113">
        <f>' Prijavni obrazec-VIZ'!C40</f>
        <v>0</v>
      </c>
      <c r="J24" s="113"/>
      <c r="K24" s="113"/>
    </row>
    <row r="25" spans="1:11" ht="15" x14ac:dyDescent="0.25">
      <c r="G25" s="49" t="s">
        <v>31</v>
      </c>
      <c r="H25" s="112"/>
      <c r="I25" s="112" t="s">
        <v>32</v>
      </c>
      <c r="J25" s="112"/>
      <c r="K25" s="112"/>
    </row>
    <row r="26" spans="1:11" ht="15" x14ac:dyDescent="0.25">
      <c r="G26" s="50">
        <f>' Prijavni obrazec-VIZ'!A42</f>
        <v>0</v>
      </c>
      <c r="H26" s="112"/>
      <c r="I26" s="114"/>
      <c r="J26" s="114"/>
      <c r="K26" s="114"/>
    </row>
    <row r="28" spans="1:11" s="78" customFormat="1" ht="14.4" thickBot="1" x14ac:dyDescent="0.3">
      <c r="B28" s="84" t="s">
        <v>56</v>
      </c>
      <c r="C28" s="85"/>
      <c r="D28" s="77"/>
      <c r="E28" s="77"/>
      <c r="F28" s="77"/>
      <c r="G28" s="77"/>
      <c r="H28" s="77"/>
      <c r="I28" s="77"/>
      <c r="J28" s="77"/>
      <c r="K28" s="77"/>
    </row>
    <row r="29" spans="1:11" s="78" customFormat="1" ht="26.4" x14ac:dyDescent="0.25">
      <c r="B29" s="86" t="s">
        <v>60</v>
      </c>
      <c r="C29" s="81" t="s">
        <v>86</v>
      </c>
      <c r="D29" s="77"/>
      <c r="E29" s="77"/>
      <c r="F29" s="77"/>
      <c r="G29" s="77"/>
      <c r="H29" s="77"/>
      <c r="I29" s="77"/>
      <c r="J29" s="77"/>
      <c r="K29" s="77"/>
    </row>
    <row r="30" spans="1:11" s="78" customFormat="1" x14ac:dyDescent="0.25">
      <c r="B30" s="87" t="s">
        <v>61</v>
      </c>
      <c r="C30" s="81" t="s">
        <v>62</v>
      </c>
      <c r="D30" s="77"/>
      <c r="E30" s="77"/>
      <c r="F30" s="77"/>
      <c r="G30" s="77"/>
      <c r="H30" s="77"/>
      <c r="I30" s="77"/>
      <c r="J30" s="77"/>
      <c r="K30" s="77"/>
    </row>
    <row r="31" spans="1:11" s="78" customFormat="1" x14ac:dyDescent="0.25">
      <c r="B31" s="125" t="s">
        <v>57</v>
      </c>
      <c r="C31" s="81" t="s">
        <v>58</v>
      </c>
      <c r="D31" s="126" t="s">
        <v>85</v>
      </c>
      <c r="E31" s="126"/>
      <c r="F31" s="126"/>
      <c r="G31" s="126"/>
      <c r="H31" s="126"/>
      <c r="I31" s="126"/>
      <c r="J31" s="126"/>
      <c r="K31" s="126"/>
    </row>
    <row r="32" spans="1:11" s="78" customFormat="1" x14ac:dyDescent="0.25">
      <c r="B32" s="125"/>
      <c r="C32" s="81" t="s">
        <v>59</v>
      </c>
      <c r="D32" s="126" t="s">
        <v>84</v>
      </c>
      <c r="E32" s="126"/>
      <c r="F32" s="126"/>
      <c r="G32" s="126"/>
      <c r="H32" s="126"/>
      <c r="I32" s="126"/>
      <c r="J32" s="126"/>
      <c r="K32" s="126"/>
    </row>
    <row r="33" spans="1:11" s="78" customFormat="1" x14ac:dyDescent="0.25">
      <c r="A33" s="88"/>
      <c r="B33" s="125" t="s">
        <v>71</v>
      </c>
      <c r="C33" s="81" t="s">
        <v>78</v>
      </c>
      <c r="D33" s="126" t="s">
        <v>106</v>
      </c>
      <c r="E33" s="126"/>
      <c r="F33" s="126"/>
      <c r="G33" s="126"/>
      <c r="H33" s="89"/>
      <c r="I33" s="89"/>
      <c r="J33" s="89"/>
      <c r="K33" s="89"/>
    </row>
    <row r="34" spans="1:11" s="78" customFormat="1" ht="14.4" customHeight="1" x14ac:dyDescent="0.25">
      <c r="A34" s="88"/>
      <c r="B34" s="125"/>
      <c r="C34" s="81" t="s">
        <v>37</v>
      </c>
      <c r="D34" s="132" t="s">
        <v>107</v>
      </c>
      <c r="E34" s="133"/>
      <c r="F34" s="133"/>
      <c r="G34" s="134"/>
      <c r="H34" s="89"/>
      <c r="I34" s="89"/>
      <c r="J34" s="89"/>
      <c r="K34" s="89"/>
    </row>
    <row r="35" spans="1:11" s="78" customFormat="1" x14ac:dyDescent="0.25">
      <c r="A35" s="88"/>
      <c r="B35" s="125"/>
      <c r="C35" s="82" t="s">
        <v>38</v>
      </c>
      <c r="D35" s="126" t="s">
        <v>135</v>
      </c>
      <c r="E35" s="126"/>
      <c r="F35" s="126"/>
      <c r="G35" s="126"/>
      <c r="H35" s="89"/>
      <c r="I35" s="89"/>
      <c r="J35" s="89"/>
      <c r="K35" s="89"/>
    </row>
    <row r="36" spans="1:11" s="78" customFormat="1" ht="17.399999999999999" customHeight="1" x14ac:dyDescent="0.25">
      <c r="B36" s="125" t="s">
        <v>3</v>
      </c>
      <c r="C36" s="81" t="s">
        <v>68</v>
      </c>
      <c r="D36" s="132" t="s">
        <v>129</v>
      </c>
      <c r="E36" s="133"/>
      <c r="F36" s="133"/>
      <c r="G36" s="134"/>
      <c r="H36" s="79"/>
      <c r="I36" s="79"/>
      <c r="J36" s="79"/>
      <c r="K36" s="79"/>
    </row>
    <row r="37" spans="1:11" s="78" customFormat="1" ht="19.2" customHeight="1" x14ac:dyDescent="0.25">
      <c r="B37" s="125"/>
      <c r="C37" s="81" t="s">
        <v>69</v>
      </c>
      <c r="D37" s="132" t="s">
        <v>130</v>
      </c>
      <c r="E37" s="133"/>
      <c r="F37" s="133"/>
      <c r="G37" s="134"/>
      <c r="H37" s="79"/>
      <c r="I37" s="79"/>
      <c r="J37" s="79"/>
      <c r="K37" s="79"/>
    </row>
    <row r="38" spans="1:11" s="78" customFormat="1" x14ac:dyDescent="0.25">
      <c r="B38" s="77"/>
      <c r="C38" s="77"/>
      <c r="D38" s="89"/>
      <c r="E38" s="79"/>
      <c r="F38" s="79"/>
      <c r="G38" s="79"/>
      <c r="H38" s="79"/>
      <c r="I38" s="79"/>
      <c r="J38" s="79"/>
      <c r="K38" s="79"/>
    </row>
    <row r="39" spans="1:11" s="78" customFormat="1" ht="26.4" x14ac:dyDescent="0.25">
      <c r="B39" s="125" t="s">
        <v>81</v>
      </c>
      <c r="C39" s="80" t="s">
        <v>97</v>
      </c>
      <c r="D39" s="126" t="s">
        <v>101</v>
      </c>
      <c r="E39" s="126"/>
      <c r="F39" s="126"/>
      <c r="G39" s="126"/>
      <c r="H39" s="126"/>
      <c r="I39" s="126"/>
      <c r="J39" s="126"/>
      <c r="K39" s="126"/>
    </row>
    <row r="40" spans="1:11" s="78" customFormat="1" ht="39.6" x14ac:dyDescent="0.25">
      <c r="B40" s="125"/>
      <c r="C40" s="80" t="s">
        <v>98</v>
      </c>
      <c r="D40" s="115" t="s">
        <v>102</v>
      </c>
      <c r="E40" s="115"/>
      <c r="F40" s="115"/>
      <c r="G40" s="115"/>
      <c r="H40" s="115"/>
      <c r="I40" s="115"/>
      <c r="J40" s="115"/>
      <c r="K40" s="115"/>
    </row>
    <row r="41" spans="1:11" s="78" customFormat="1" ht="26.4" x14ac:dyDescent="0.25">
      <c r="B41" s="125"/>
      <c r="C41" s="80" t="s">
        <v>99</v>
      </c>
      <c r="D41" s="115" t="s">
        <v>104</v>
      </c>
      <c r="E41" s="115"/>
      <c r="F41" s="115"/>
      <c r="G41" s="115"/>
      <c r="H41" s="115"/>
      <c r="I41" s="115"/>
      <c r="J41" s="115"/>
      <c r="K41" s="115"/>
    </row>
    <row r="42" spans="1:11" s="78" customFormat="1" ht="26.4" x14ac:dyDescent="0.25">
      <c r="B42" s="125"/>
      <c r="C42" s="80" t="s">
        <v>100</v>
      </c>
      <c r="D42" s="115" t="s">
        <v>103</v>
      </c>
      <c r="E42" s="115"/>
      <c r="F42" s="115"/>
      <c r="G42" s="115"/>
      <c r="H42" s="115"/>
      <c r="I42" s="115"/>
      <c r="J42" s="115"/>
      <c r="K42" s="115"/>
    </row>
    <row r="43" spans="1:11" s="78" customFormat="1" x14ac:dyDescent="0.25">
      <c r="B43" s="90"/>
      <c r="C43" s="91"/>
      <c r="D43" s="91"/>
      <c r="E43" s="79"/>
      <c r="F43" s="79"/>
      <c r="G43" s="79"/>
      <c r="H43" s="92"/>
      <c r="I43" s="79"/>
      <c r="J43" s="79"/>
      <c r="K43" s="79"/>
    </row>
    <row r="44" spans="1:11" s="78" customFormat="1" ht="14.4" thickBot="1" x14ac:dyDescent="0.3">
      <c r="B44" s="93" t="s">
        <v>63</v>
      </c>
      <c r="C44" s="91"/>
      <c r="D44" s="91"/>
      <c r="E44" s="91"/>
      <c r="F44" s="91"/>
      <c r="G44" s="91"/>
      <c r="H44" s="91"/>
      <c r="I44" s="91"/>
      <c r="J44" s="91"/>
      <c r="K44" s="91"/>
    </row>
    <row r="45" spans="1:11" s="78" customFormat="1" x14ac:dyDescent="0.25">
      <c r="B45" s="137"/>
      <c r="C45" s="115" t="s">
        <v>131</v>
      </c>
      <c r="D45" s="115"/>
      <c r="E45" s="115"/>
      <c r="F45" s="115"/>
      <c r="G45" s="115"/>
      <c r="H45" s="115"/>
      <c r="I45" s="115"/>
      <c r="J45" s="115"/>
      <c r="K45" s="115"/>
    </row>
    <row r="46" spans="1:11" s="78" customFormat="1" ht="39.6" customHeight="1" x14ac:dyDescent="0.25">
      <c r="B46" s="125"/>
      <c r="C46" s="115" t="s">
        <v>87</v>
      </c>
      <c r="D46" s="115"/>
      <c r="E46" s="115"/>
      <c r="F46" s="115"/>
      <c r="G46" s="115"/>
      <c r="H46" s="115"/>
      <c r="I46" s="115"/>
      <c r="J46" s="115"/>
      <c r="K46" s="115"/>
    </row>
    <row r="47" spans="1:11" s="78" customFormat="1" x14ac:dyDescent="0.25">
      <c r="B47" s="79"/>
      <c r="C47" s="79"/>
      <c r="D47" s="79"/>
      <c r="E47" s="79"/>
      <c r="F47" s="79"/>
      <c r="G47" s="79"/>
      <c r="H47" s="79"/>
      <c r="I47" s="79"/>
      <c r="J47" s="79"/>
      <c r="K47" s="79"/>
    </row>
    <row r="48" spans="1:11" s="78" customFormat="1" ht="14.4" thickBot="1" x14ac:dyDescent="0.3">
      <c r="B48" s="94" t="s">
        <v>64</v>
      </c>
      <c r="C48" s="135"/>
      <c r="D48" s="136"/>
      <c r="E48" s="136"/>
      <c r="F48" s="136"/>
      <c r="G48" s="136"/>
      <c r="H48" s="136"/>
      <c r="I48" s="136"/>
      <c r="J48" s="136"/>
      <c r="K48" s="136"/>
    </row>
    <row r="49" spans="2:11" s="78" customFormat="1" ht="14.4" thickBot="1" x14ac:dyDescent="0.3">
      <c r="B49" s="94"/>
      <c r="C49" s="115" t="s">
        <v>137</v>
      </c>
      <c r="D49" s="115"/>
      <c r="E49" s="115"/>
      <c r="F49" s="115"/>
      <c r="G49" s="115"/>
      <c r="H49" s="115"/>
      <c r="I49" s="115"/>
      <c r="J49" s="115"/>
      <c r="K49" s="115"/>
    </row>
    <row r="50" spans="2:11" s="78" customFormat="1" x14ac:dyDescent="0.25">
      <c r="B50" s="130"/>
      <c r="C50" s="115" t="s">
        <v>124</v>
      </c>
      <c r="D50" s="115"/>
      <c r="E50" s="115"/>
      <c r="F50" s="115"/>
      <c r="G50" s="115"/>
      <c r="H50" s="115"/>
      <c r="I50" s="115"/>
      <c r="J50" s="115"/>
      <c r="K50" s="115"/>
    </row>
    <row r="51" spans="2:11" s="78" customFormat="1" x14ac:dyDescent="0.25">
      <c r="B51" s="131"/>
      <c r="C51" s="115" t="s">
        <v>94</v>
      </c>
      <c r="D51" s="115"/>
      <c r="E51" s="115"/>
      <c r="F51" s="115"/>
      <c r="G51" s="115"/>
      <c r="H51" s="115"/>
      <c r="I51" s="115"/>
      <c r="J51" s="115"/>
      <c r="K51" s="115"/>
    </row>
    <row r="52" spans="2:11" s="78" customFormat="1" x14ac:dyDescent="0.25">
      <c r="B52" s="131"/>
      <c r="C52" s="115" t="s">
        <v>95</v>
      </c>
      <c r="D52" s="115"/>
      <c r="E52" s="115"/>
      <c r="F52" s="115"/>
      <c r="G52" s="115"/>
      <c r="H52" s="115"/>
      <c r="I52" s="115"/>
      <c r="J52" s="115"/>
      <c r="K52" s="115"/>
    </row>
    <row r="53" spans="2:11" s="78" customFormat="1" x14ac:dyDescent="0.25">
      <c r="B53" s="131"/>
      <c r="C53" s="115" t="s">
        <v>108</v>
      </c>
      <c r="D53" s="115"/>
      <c r="E53" s="115"/>
      <c r="F53" s="115"/>
      <c r="G53" s="115"/>
      <c r="H53" s="115"/>
      <c r="I53" s="115"/>
      <c r="J53" s="115"/>
      <c r="K53" s="115"/>
    </row>
    <row r="54" spans="2:11" s="78" customFormat="1" ht="27.6" customHeight="1" x14ac:dyDescent="0.25">
      <c r="B54" s="131"/>
      <c r="C54" s="115" t="s">
        <v>96</v>
      </c>
      <c r="D54" s="115"/>
      <c r="E54" s="115"/>
      <c r="F54" s="115"/>
      <c r="G54" s="115"/>
      <c r="H54" s="115"/>
      <c r="I54" s="115"/>
      <c r="J54" s="115"/>
      <c r="K54" s="115"/>
    </row>
    <row r="55" spans="2:11" s="78" customFormat="1" ht="25.8" customHeight="1" x14ac:dyDescent="0.25">
      <c r="B55" s="131"/>
      <c r="C55" s="115" t="s">
        <v>110</v>
      </c>
      <c r="D55" s="115"/>
      <c r="E55" s="115"/>
      <c r="F55" s="115"/>
      <c r="G55" s="115"/>
      <c r="H55" s="115"/>
      <c r="I55" s="115"/>
      <c r="J55" s="115"/>
      <c r="K55" s="115"/>
    </row>
    <row r="56" spans="2:11" s="78" customFormat="1" ht="30" customHeight="1" x14ac:dyDescent="0.25">
      <c r="B56" s="131"/>
      <c r="C56" s="115" t="s">
        <v>133</v>
      </c>
      <c r="D56" s="115"/>
      <c r="E56" s="115"/>
      <c r="F56" s="115"/>
      <c r="G56" s="115"/>
      <c r="H56" s="115"/>
      <c r="I56" s="115"/>
      <c r="J56" s="115"/>
      <c r="K56" s="115"/>
    </row>
    <row r="57" spans="2:11" s="78" customFormat="1" x14ac:dyDescent="0.25">
      <c r="B57" s="131"/>
      <c r="C57" s="115" t="s">
        <v>125</v>
      </c>
      <c r="D57" s="115"/>
      <c r="E57" s="115"/>
      <c r="F57" s="115"/>
      <c r="G57" s="115"/>
      <c r="H57" s="115"/>
      <c r="I57" s="115"/>
      <c r="J57" s="115"/>
      <c r="K57" s="115"/>
    </row>
    <row r="58" spans="2:11" s="78" customFormat="1" x14ac:dyDescent="0.25">
      <c r="B58" s="131"/>
      <c r="C58" s="115" t="s">
        <v>105</v>
      </c>
      <c r="D58" s="115"/>
      <c r="E58" s="115"/>
      <c r="F58" s="115"/>
      <c r="G58" s="115"/>
      <c r="H58" s="115"/>
      <c r="I58" s="115"/>
      <c r="J58" s="115"/>
      <c r="K58" s="115"/>
    </row>
    <row r="59" spans="2:11" s="78" customFormat="1" x14ac:dyDescent="0.25">
      <c r="B59" s="131"/>
      <c r="C59" s="115" t="s">
        <v>126</v>
      </c>
      <c r="D59" s="115"/>
      <c r="E59" s="115"/>
      <c r="F59" s="115"/>
      <c r="G59" s="115"/>
      <c r="H59" s="115"/>
      <c r="I59" s="115"/>
      <c r="J59" s="115"/>
      <c r="K59" s="115"/>
    </row>
    <row r="60" spans="2:11" s="78" customFormat="1" ht="14.4" customHeight="1" x14ac:dyDescent="0.25">
      <c r="B60" s="131"/>
      <c r="C60" s="115" t="s">
        <v>127</v>
      </c>
      <c r="D60" s="115"/>
      <c r="E60" s="115"/>
      <c r="F60" s="115"/>
      <c r="G60" s="115"/>
      <c r="H60" s="115"/>
      <c r="I60" s="115"/>
      <c r="J60" s="115"/>
      <c r="K60" s="115"/>
    </row>
    <row r="61" spans="2:11" s="78" customFormat="1" x14ac:dyDescent="0.25">
      <c r="B61" s="131"/>
      <c r="C61" s="115" t="s">
        <v>128</v>
      </c>
      <c r="D61" s="115"/>
      <c r="E61" s="115"/>
      <c r="F61" s="115"/>
      <c r="G61" s="115"/>
      <c r="H61" s="115"/>
      <c r="I61" s="115"/>
      <c r="J61" s="115"/>
      <c r="K61" s="115"/>
    </row>
    <row r="62" spans="2:11" ht="14.4" x14ac:dyDescent="0.3">
      <c r="B62"/>
      <c r="J62" s="39"/>
      <c r="K62" s="39"/>
    </row>
    <row r="63" spans="2:11" ht="14.4" x14ac:dyDescent="0.3">
      <c r="B63"/>
      <c r="J63" s="39"/>
      <c r="K63" s="39"/>
    </row>
    <row r="64" spans="2:11" ht="14.4" x14ac:dyDescent="0.3">
      <c r="B64"/>
      <c r="J64" s="39"/>
      <c r="K64" s="39"/>
    </row>
  </sheetData>
  <sheetProtection algorithmName="SHA-512" hashValue="HGcpNOm3B1SvFd77nVGlBt5c+SPK8ECSXj4wF0fLfgAClilg/xND9nGvy+tUlV8Go91NnMNAu56FjntZ7u2Xjg==" saltValue="hdaUtAWssEHtNqWR+JZdNg==" spinCount="100000" sheet="1" objects="1" scenarios="1"/>
  <dataConsolidate/>
  <mergeCells count="52">
    <mergeCell ref="C49:K49"/>
    <mergeCell ref="C59:K59"/>
    <mergeCell ref="C61:K61"/>
    <mergeCell ref="B50:B61"/>
    <mergeCell ref="D34:G34"/>
    <mergeCell ref="D36:G36"/>
    <mergeCell ref="D37:G37"/>
    <mergeCell ref="C60:K60"/>
    <mergeCell ref="C48:K48"/>
    <mergeCell ref="C50:K50"/>
    <mergeCell ref="C51:K51"/>
    <mergeCell ref="C52:K52"/>
    <mergeCell ref="C53:K53"/>
    <mergeCell ref="C54:K54"/>
    <mergeCell ref="C55:K55"/>
    <mergeCell ref="C56:K56"/>
    <mergeCell ref="C57:K57"/>
    <mergeCell ref="C58:K58"/>
    <mergeCell ref="B31:B32"/>
    <mergeCell ref="B36:B37"/>
    <mergeCell ref="B33:B35"/>
    <mergeCell ref="D31:K31"/>
    <mergeCell ref="D32:K32"/>
    <mergeCell ref="B39:B42"/>
    <mergeCell ref="D39:K39"/>
    <mergeCell ref="D40:K40"/>
    <mergeCell ref="D41:K41"/>
    <mergeCell ref="D42:K42"/>
    <mergeCell ref="D33:G33"/>
    <mergeCell ref="D35:G35"/>
    <mergeCell ref="C45:K45"/>
    <mergeCell ref="I25:K25"/>
    <mergeCell ref="I26:K26"/>
    <mergeCell ref="C46:K46"/>
    <mergeCell ref="A1:K1"/>
    <mergeCell ref="D3:E3"/>
    <mergeCell ref="K3:K4"/>
    <mergeCell ref="A17:B17"/>
    <mergeCell ref="H21:H26"/>
    <mergeCell ref="G22:G24"/>
    <mergeCell ref="J3:J4"/>
    <mergeCell ref="H3:H4"/>
    <mergeCell ref="G3:G4"/>
    <mergeCell ref="A3:A4"/>
    <mergeCell ref="C3:C4"/>
    <mergeCell ref="F3:F4"/>
    <mergeCell ref="B45:B46"/>
    <mergeCell ref="I20:K20"/>
    <mergeCell ref="I21:K21"/>
    <mergeCell ref="I22:K22"/>
    <mergeCell ref="I23:K23"/>
    <mergeCell ref="I24:K24"/>
  </mergeCells>
  <hyperlinks>
    <hyperlink ref="C47" location="_ftnref4" display="_ftnref4" xr:uid="{0D19C386-AAAB-4366-AD4A-8F396DF82CF9}"/>
    <hyperlink ref="C45" location="_ftnref1" display="_ftnref1" xr:uid="{FA164BDB-C965-475C-AAFB-8940C54DFB25}"/>
  </hyperlinks>
  <pageMargins left="0.25" right="0.25" top="1.1000000000000001" bottom="0.32" header="0.3" footer="0.3"/>
  <pageSetup paperSize="9" scale="74" fitToHeight="0" orientation="landscape" r:id="rId1"/>
  <headerFooter>
    <oddHeader>&amp;LPRILOGA 1 - Vsebinski načrt&amp;C&amp;G</oddHeader>
  </headerFooter>
  <legacy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BA46C20F-A3DF-46EF-BE9F-603ABB612C96}">
          <x14:formula1>
            <xm:f>'Spustni seznam'!$A$2:$A$5</xm:f>
          </x14:formula1>
          <xm:sqref>B5:B14</xm:sqref>
        </x14:dataValidation>
        <x14:dataValidation type="list" showInputMessage="1" showErrorMessage="1" xr:uid="{9225A626-8C59-4D44-BAE5-9B1BDB30D4B1}">
          <x14:formula1>
            <xm:f>'Spustni seznam'!$B$2:$B$4</xm:f>
          </x14:formula1>
          <xm:sqref>F5:F14</xm:sqref>
        </x14:dataValidation>
        <x14:dataValidation type="list" allowBlank="1" showInputMessage="1" showErrorMessage="1" xr:uid="{50D43819-8532-43BB-B092-699293820868}">
          <x14:formula1>
            <xm:f>'Spustni seznam'!$D$2:$D$6</xm:f>
          </x14:formula1>
          <xm:sqref>H5:H14</xm:sqref>
        </x14:dataValidation>
        <x14:dataValidation type="list" allowBlank="1" showInputMessage="1" showErrorMessage="1" xr:uid="{0E868AAD-A7A4-4F5A-826C-34C9E38E0FF9}">
          <x14:formula1>
            <xm:f>'Spustni seznam'!$F$2:$F$4</xm:f>
          </x14:formula1>
          <xm:sqref>I5:I14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03B06-43EE-44B4-87C5-22686A5D2EC5}">
  <sheetPr>
    <tabColor theme="7" tint="0.79998168889431442"/>
    <pageSetUpPr fitToPage="1"/>
  </sheetPr>
  <dimension ref="A1:Q47"/>
  <sheetViews>
    <sheetView showGridLines="0" zoomScaleNormal="100" workbookViewId="0">
      <pane ySplit="4" topLeftCell="A5" activePane="bottomLeft" state="frozen"/>
      <selection pane="bottomLeft" activeCell="C45" sqref="C45:K45"/>
    </sheetView>
  </sheetViews>
  <sheetFormatPr defaultRowHeight="14.4" x14ac:dyDescent="0.3"/>
  <cols>
    <col min="1" max="1" width="8.88671875" style="55"/>
    <col min="2" max="2" width="12.44140625" style="55" bestFit="1" customWidth="1"/>
    <col min="3" max="3" width="31.5546875" style="55" customWidth="1"/>
    <col min="4" max="4" width="11.109375" style="55" customWidth="1"/>
    <col min="5" max="5" width="9.33203125" style="55" bestFit="1" customWidth="1"/>
    <col min="6" max="6" width="11" style="55" bestFit="1" customWidth="1"/>
    <col min="7" max="7" width="10.77734375" style="55" bestFit="1" customWidth="1"/>
    <col min="8" max="8" width="11" style="55" customWidth="1"/>
    <col min="9" max="10" width="9.21875" style="55" bestFit="1" customWidth="1"/>
    <col min="11" max="11" width="11.77734375" style="55" bestFit="1" customWidth="1"/>
    <col min="12" max="12" width="12.21875" style="55" customWidth="1"/>
    <col min="13" max="13" width="20.6640625" style="55" customWidth="1"/>
    <col min="14" max="14" width="21.21875" style="55" customWidth="1"/>
    <col min="15" max="17" width="0" style="55" hidden="1" customWidth="1"/>
    <col min="18" max="16384" width="8.88671875" style="55"/>
  </cols>
  <sheetData>
    <row r="1" spans="1:17" ht="18.600000000000001" thickBot="1" x14ac:dyDescent="0.4">
      <c r="A1" s="141" t="s">
        <v>134</v>
      </c>
      <c r="B1" s="141"/>
      <c r="C1" s="141"/>
      <c r="D1" s="141"/>
      <c r="E1" s="141"/>
      <c r="F1" s="141"/>
      <c r="G1" s="141"/>
      <c r="H1" s="141"/>
      <c r="I1" s="141"/>
      <c r="J1" s="141"/>
      <c r="K1" s="141"/>
      <c r="L1" s="141"/>
      <c r="M1" s="141"/>
      <c r="N1" s="141"/>
    </row>
    <row r="2" spans="1:17" ht="15" thickBot="1" x14ac:dyDescent="0.35"/>
    <row r="3" spans="1:17" ht="27.6" x14ac:dyDescent="0.3">
      <c r="A3" s="138" t="s">
        <v>0</v>
      </c>
      <c r="B3" s="70" t="s">
        <v>2</v>
      </c>
      <c r="C3" s="139" t="s">
        <v>10</v>
      </c>
      <c r="D3" s="140" t="s">
        <v>79</v>
      </c>
      <c r="E3" s="140"/>
      <c r="F3" s="140"/>
      <c r="G3" s="140"/>
      <c r="H3" s="140"/>
      <c r="I3" s="140" t="s">
        <v>80</v>
      </c>
      <c r="J3" s="140"/>
      <c r="K3" s="140"/>
      <c r="L3" s="140"/>
      <c r="M3" s="70" t="s">
        <v>113</v>
      </c>
      <c r="N3" s="70" t="s">
        <v>11</v>
      </c>
      <c r="Q3" s="56"/>
    </row>
    <row r="4" spans="1:17" s="57" customFormat="1" ht="58.2" thickBot="1" x14ac:dyDescent="0.35">
      <c r="A4" s="138"/>
      <c r="B4" s="70" t="s">
        <v>70</v>
      </c>
      <c r="C4" s="139"/>
      <c r="D4" s="76" t="s">
        <v>9</v>
      </c>
      <c r="E4" s="76" t="s">
        <v>65</v>
      </c>
      <c r="F4" s="76" t="s">
        <v>66</v>
      </c>
      <c r="G4" s="76" t="s">
        <v>112</v>
      </c>
      <c r="H4" s="76" t="s">
        <v>90</v>
      </c>
      <c r="I4" s="76" t="s">
        <v>67</v>
      </c>
      <c r="J4" s="76" t="s">
        <v>88</v>
      </c>
      <c r="K4" s="76" t="s">
        <v>89</v>
      </c>
      <c r="L4" s="76" t="s">
        <v>91</v>
      </c>
      <c r="M4" s="70" t="s">
        <v>8</v>
      </c>
      <c r="N4" s="70" t="s">
        <v>8</v>
      </c>
      <c r="Q4" s="58"/>
    </row>
    <row r="5" spans="1:17" x14ac:dyDescent="0.3">
      <c r="A5" s="59">
        <v>1</v>
      </c>
      <c r="B5" s="95" t="str">
        <f>'PRILOGA1-Vsebinski načrt'!B5</f>
        <v xml:space="preserve"> - Izberi - </v>
      </c>
      <c r="C5" s="60">
        <f>'PRILOGA1-Vsebinski načrt'!C5</f>
        <v>0</v>
      </c>
      <c r="D5" s="63">
        <v>0</v>
      </c>
      <c r="E5" s="63">
        <v>0</v>
      </c>
      <c r="F5" s="63">
        <v>0</v>
      </c>
      <c r="G5" s="63">
        <v>0</v>
      </c>
      <c r="H5" s="69">
        <f>SUM(D5:G5)</f>
        <v>0</v>
      </c>
      <c r="I5" s="63">
        <v>0</v>
      </c>
      <c r="J5" s="63">
        <v>0</v>
      </c>
      <c r="K5" s="63">
        <v>0</v>
      </c>
      <c r="L5" s="69">
        <f>SUM(I5:K5)</f>
        <v>0</v>
      </c>
      <c r="M5" s="64">
        <f>H5</f>
        <v>0</v>
      </c>
      <c r="N5" s="64">
        <f>F5</f>
        <v>0</v>
      </c>
      <c r="O5" s="61" t="e">
        <f>'PRILOGA1-Vsebinski načrt'!#REF!*5</f>
        <v>#REF!</v>
      </c>
      <c r="Q5" s="61">
        <f>H5-L5</f>
        <v>0</v>
      </c>
    </row>
    <row r="6" spans="1:17" x14ac:dyDescent="0.3">
      <c r="A6" s="59">
        <v>2</v>
      </c>
      <c r="B6" s="95" t="str">
        <f>'PRILOGA1-Vsebinski načrt'!B6</f>
        <v xml:space="preserve"> - Izberi - </v>
      </c>
      <c r="C6" s="60">
        <f>'PRILOGA1-Vsebinski načrt'!C6</f>
        <v>0</v>
      </c>
      <c r="D6" s="63">
        <v>0</v>
      </c>
      <c r="E6" s="63">
        <v>0</v>
      </c>
      <c r="F6" s="63">
        <v>0</v>
      </c>
      <c r="G6" s="63">
        <v>0</v>
      </c>
      <c r="H6" s="69">
        <f t="shared" ref="H6:H14" si="0">SUM(D6:G6)</f>
        <v>0</v>
      </c>
      <c r="I6" s="63">
        <v>0</v>
      </c>
      <c r="J6" s="63">
        <v>0</v>
      </c>
      <c r="K6" s="63">
        <v>0</v>
      </c>
      <c r="L6" s="69">
        <f t="shared" ref="L6:L14" si="1">SUM(I6:K6)</f>
        <v>0</v>
      </c>
      <c r="M6" s="64">
        <f t="shared" ref="M6:M14" si="2">H6</f>
        <v>0</v>
      </c>
      <c r="N6" s="64">
        <f t="shared" ref="N6:N14" si="3">F6</f>
        <v>0</v>
      </c>
      <c r="Q6" s="62"/>
    </row>
    <row r="7" spans="1:17" x14ac:dyDescent="0.3">
      <c r="A7" s="59">
        <v>3</v>
      </c>
      <c r="B7" s="95" t="str">
        <f>'PRILOGA1-Vsebinski načrt'!B7</f>
        <v xml:space="preserve"> - Izberi - </v>
      </c>
      <c r="C7" s="60">
        <f>'PRILOGA1-Vsebinski načrt'!C7</f>
        <v>0</v>
      </c>
      <c r="D7" s="63">
        <v>0</v>
      </c>
      <c r="E7" s="63">
        <v>0</v>
      </c>
      <c r="F7" s="63">
        <v>0</v>
      </c>
      <c r="G7" s="63">
        <v>0</v>
      </c>
      <c r="H7" s="69">
        <f t="shared" si="0"/>
        <v>0</v>
      </c>
      <c r="I7" s="63">
        <v>0</v>
      </c>
      <c r="J7" s="63">
        <v>0</v>
      </c>
      <c r="K7" s="63">
        <v>0</v>
      </c>
      <c r="L7" s="69">
        <f t="shared" si="1"/>
        <v>0</v>
      </c>
      <c r="M7" s="64">
        <f t="shared" si="2"/>
        <v>0</v>
      </c>
      <c r="N7" s="64">
        <f t="shared" si="3"/>
        <v>0</v>
      </c>
      <c r="Q7" s="62"/>
    </row>
    <row r="8" spans="1:17" x14ac:dyDescent="0.3">
      <c r="A8" s="59">
        <v>4</v>
      </c>
      <c r="B8" s="95" t="str">
        <f>'PRILOGA1-Vsebinski načrt'!B8</f>
        <v xml:space="preserve"> - Izberi - </v>
      </c>
      <c r="C8" s="60">
        <f>'PRILOGA1-Vsebinski načrt'!C8</f>
        <v>0</v>
      </c>
      <c r="D8" s="63">
        <v>0</v>
      </c>
      <c r="E8" s="63">
        <v>0</v>
      </c>
      <c r="F8" s="63">
        <v>0</v>
      </c>
      <c r="G8" s="63">
        <v>0</v>
      </c>
      <c r="H8" s="69">
        <f t="shared" si="0"/>
        <v>0</v>
      </c>
      <c r="I8" s="63">
        <v>0</v>
      </c>
      <c r="J8" s="63">
        <v>0</v>
      </c>
      <c r="K8" s="63">
        <v>0</v>
      </c>
      <c r="L8" s="69">
        <f t="shared" si="1"/>
        <v>0</v>
      </c>
      <c r="M8" s="64">
        <f t="shared" si="2"/>
        <v>0</v>
      </c>
      <c r="N8" s="64">
        <f t="shared" si="3"/>
        <v>0</v>
      </c>
      <c r="Q8" s="62"/>
    </row>
    <row r="9" spans="1:17" x14ac:dyDescent="0.3">
      <c r="A9" s="59">
        <v>5</v>
      </c>
      <c r="B9" s="95" t="str">
        <f>'PRILOGA1-Vsebinski načrt'!B9</f>
        <v xml:space="preserve"> - Izberi - </v>
      </c>
      <c r="C9" s="60">
        <f>'PRILOGA1-Vsebinski načrt'!C9</f>
        <v>0</v>
      </c>
      <c r="D9" s="63">
        <v>0</v>
      </c>
      <c r="E9" s="63">
        <v>0</v>
      </c>
      <c r="F9" s="63">
        <v>0</v>
      </c>
      <c r="G9" s="63">
        <v>0</v>
      </c>
      <c r="H9" s="69">
        <f t="shared" si="0"/>
        <v>0</v>
      </c>
      <c r="I9" s="63">
        <v>0</v>
      </c>
      <c r="J9" s="63">
        <v>0</v>
      </c>
      <c r="K9" s="63">
        <v>0</v>
      </c>
      <c r="L9" s="69">
        <f t="shared" si="1"/>
        <v>0</v>
      </c>
      <c r="M9" s="64">
        <f t="shared" si="2"/>
        <v>0</v>
      </c>
      <c r="N9" s="64">
        <f t="shared" si="3"/>
        <v>0</v>
      </c>
      <c r="Q9" s="62"/>
    </row>
    <row r="10" spans="1:17" x14ac:dyDescent="0.3">
      <c r="A10" s="59">
        <v>6</v>
      </c>
      <c r="B10" s="95" t="str">
        <f>'PRILOGA1-Vsebinski načrt'!B10</f>
        <v xml:space="preserve"> - Izberi - </v>
      </c>
      <c r="C10" s="60">
        <f>'PRILOGA1-Vsebinski načrt'!C10</f>
        <v>0</v>
      </c>
      <c r="D10" s="63">
        <v>0</v>
      </c>
      <c r="E10" s="63">
        <v>0</v>
      </c>
      <c r="F10" s="63">
        <v>0</v>
      </c>
      <c r="G10" s="63">
        <v>0</v>
      </c>
      <c r="H10" s="69">
        <f t="shared" si="0"/>
        <v>0</v>
      </c>
      <c r="I10" s="63">
        <v>0</v>
      </c>
      <c r="J10" s="63">
        <v>0</v>
      </c>
      <c r="K10" s="63">
        <v>0</v>
      </c>
      <c r="L10" s="69">
        <f t="shared" si="1"/>
        <v>0</v>
      </c>
      <c r="M10" s="64">
        <f t="shared" si="2"/>
        <v>0</v>
      </c>
      <c r="N10" s="64">
        <f t="shared" si="3"/>
        <v>0</v>
      </c>
      <c r="Q10" s="62"/>
    </row>
    <row r="11" spans="1:17" x14ac:dyDescent="0.3">
      <c r="A11" s="59">
        <v>7</v>
      </c>
      <c r="B11" s="95" t="str">
        <f>'PRILOGA1-Vsebinski načrt'!B11</f>
        <v xml:space="preserve"> - Izberi - </v>
      </c>
      <c r="C11" s="60">
        <f>'PRILOGA1-Vsebinski načrt'!C11</f>
        <v>0</v>
      </c>
      <c r="D11" s="63">
        <v>0</v>
      </c>
      <c r="E11" s="63">
        <v>0</v>
      </c>
      <c r="F11" s="63">
        <v>0</v>
      </c>
      <c r="G11" s="63">
        <v>0</v>
      </c>
      <c r="H11" s="69">
        <f t="shared" si="0"/>
        <v>0</v>
      </c>
      <c r="I11" s="63">
        <v>0</v>
      </c>
      <c r="J11" s="63">
        <v>0</v>
      </c>
      <c r="K11" s="63">
        <v>0</v>
      </c>
      <c r="L11" s="69">
        <f t="shared" si="1"/>
        <v>0</v>
      </c>
      <c r="M11" s="64">
        <f t="shared" si="2"/>
        <v>0</v>
      </c>
      <c r="N11" s="64">
        <f t="shared" si="3"/>
        <v>0</v>
      </c>
      <c r="Q11" s="62"/>
    </row>
    <row r="12" spans="1:17" x14ac:dyDescent="0.3">
      <c r="A12" s="59">
        <v>8</v>
      </c>
      <c r="B12" s="95" t="str">
        <f>'PRILOGA1-Vsebinski načrt'!B12</f>
        <v xml:space="preserve"> - Izberi - </v>
      </c>
      <c r="C12" s="60">
        <f>'PRILOGA1-Vsebinski načrt'!C12</f>
        <v>0</v>
      </c>
      <c r="D12" s="63">
        <v>0</v>
      </c>
      <c r="E12" s="63">
        <v>0</v>
      </c>
      <c r="F12" s="63">
        <v>0</v>
      </c>
      <c r="G12" s="63">
        <v>0</v>
      </c>
      <c r="H12" s="69">
        <f t="shared" si="0"/>
        <v>0</v>
      </c>
      <c r="I12" s="63">
        <v>0</v>
      </c>
      <c r="J12" s="63">
        <v>0</v>
      </c>
      <c r="K12" s="63">
        <v>0</v>
      </c>
      <c r="L12" s="69">
        <f t="shared" si="1"/>
        <v>0</v>
      </c>
      <c r="M12" s="64">
        <f t="shared" si="2"/>
        <v>0</v>
      </c>
      <c r="N12" s="64">
        <f t="shared" si="3"/>
        <v>0</v>
      </c>
      <c r="Q12" s="62"/>
    </row>
    <row r="13" spans="1:17" x14ac:dyDescent="0.3">
      <c r="A13" s="59">
        <v>9</v>
      </c>
      <c r="B13" s="95" t="str">
        <f>'PRILOGA1-Vsebinski načrt'!B13</f>
        <v xml:space="preserve"> - Izberi - </v>
      </c>
      <c r="C13" s="60">
        <f>'PRILOGA1-Vsebinski načrt'!C13</f>
        <v>0</v>
      </c>
      <c r="D13" s="63">
        <v>0</v>
      </c>
      <c r="E13" s="63">
        <v>0</v>
      </c>
      <c r="F13" s="63">
        <v>0</v>
      </c>
      <c r="G13" s="63">
        <v>0</v>
      </c>
      <c r="H13" s="69">
        <f t="shared" si="0"/>
        <v>0</v>
      </c>
      <c r="I13" s="63">
        <v>0</v>
      </c>
      <c r="J13" s="63">
        <v>0</v>
      </c>
      <c r="K13" s="63">
        <v>0</v>
      </c>
      <c r="L13" s="69">
        <f t="shared" si="1"/>
        <v>0</v>
      </c>
      <c r="M13" s="64">
        <f t="shared" si="2"/>
        <v>0</v>
      </c>
      <c r="N13" s="64">
        <f t="shared" si="3"/>
        <v>0</v>
      </c>
      <c r="Q13" s="62"/>
    </row>
    <row r="14" spans="1:17" ht="15" thickBot="1" x14ac:dyDescent="0.35">
      <c r="A14" s="59">
        <v>10</v>
      </c>
      <c r="B14" s="95" t="str">
        <f>'PRILOGA1-Vsebinski načrt'!B14</f>
        <v xml:space="preserve"> - Izberi - </v>
      </c>
      <c r="C14" s="60">
        <f>'PRILOGA1-Vsebinski načrt'!C14</f>
        <v>0</v>
      </c>
      <c r="D14" s="63">
        <v>0</v>
      </c>
      <c r="E14" s="63">
        <v>0</v>
      </c>
      <c r="F14" s="63">
        <v>0</v>
      </c>
      <c r="G14" s="63">
        <v>0</v>
      </c>
      <c r="H14" s="69">
        <f t="shared" si="0"/>
        <v>0</v>
      </c>
      <c r="I14" s="63">
        <v>0</v>
      </c>
      <c r="J14" s="63">
        <v>0</v>
      </c>
      <c r="K14" s="63">
        <v>0</v>
      </c>
      <c r="L14" s="69">
        <f t="shared" si="1"/>
        <v>0</v>
      </c>
      <c r="M14" s="64">
        <f t="shared" si="2"/>
        <v>0</v>
      </c>
      <c r="N14" s="64">
        <f t="shared" si="3"/>
        <v>0</v>
      </c>
      <c r="Q14" s="62"/>
    </row>
    <row r="15" spans="1:17" ht="46.8" thickBot="1" x14ac:dyDescent="0.35">
      <c r="A15" s="65" t="s">
        <v>12</v>
      </c>
      <c r="B15" s="38" t="s">
        <v>78</v>
      </c>
      <c r="C15" s="158"/>
      <c r="D15" s="159"/>
      <c r="E15" s="159"/>
      <c r="F15" s="159"/>
      <c r="G15" s="159"/>
      <c r="H15" s="159"/>
      <c r="I15" s="159"/>
      <c r="J15" s="159"/>
      <c r="K15" s="159"/>
      <c r="L15" s="160"/>
      <c r="M15" s="66">
        <f>SUMIFS(M5:M14,B5:B14,B15)</f>
        <v>0</v>
      </c>
      <c r="N15" s="66">
        <f>SUMIFS(N5:N14,B5:B14,B15)</f>
        <v>0</v>
      </c>
    </row>
    <row r="16" spans="1:17" ht="46.8" thickBot="1" x14ac:dyDescent="0.35">
      <c r="A16" s="65" t="s">
        <v>12</v>
      </c>
      <c r="B16" s="38" t="s">
        <v>37</v>
      </c>
      <c r="C16" s="158"/>
      <c r="D16" s="159"/>
      <c r="E16" s="159"/>
      <c r="F16" s="159"/>
      <c r="G16" s="159"/>
      <c r="H16" s="159"/>
      <c r="I16" s="159"/>
      <c r="J16" s="159"/>
      <c r="K16" s="159"/>
      <c r="L16" s="160"/>
      <c r="M16" s="66">
        <f>SUMIFS(M5:M14,B5:B14,B16)</f>
        <v>0</v>
      </c>
      <c r="N16" s="66">
        <f>SUMIFS(N5:N14,B5:B14,B16)</f>
        <v>0</v>
      </c>
    </row>
    <row r="17" spans="1:14" ht="15" thickBot="1" x14ac:dyDescent="0.35">
      <c r="A17" s="156" t="s">
        <v>74</v>
      </c>
      <c r="B17" s="157"/>
      <c r="C17" s="161"/>
      <c r="D17" s="162"/>
      <c r="E17" s="162"/>
      <c r="F17" s="162"/>
      <c r="G17" s="162"/>
      <c r="H17" s="162"/>
      <c r="I17" s="162"/>
      <c r="J17" s="162"/>
      <c r="K17" s="162"/>
      <c r="L17" s="163"/>
      <c r="M17" s="68">
        <f>SUM(M15:M16)</f>
        <v>0</v>
      </c>
      <c r="N17" s="68">
        <f>SUM(N15:N16)</f>
        <v>0</v>
      </c>
    </row>
    <row r="18" spans="1:14" ht="46.8" thickBot="1" x14ac:dyDescent="0.35">
      <c r="A18" s="65" t="s">
        <v>12</v>
      </c>
      <c r="B18" s="38" t="s">
        <v>38</v>
      </c>
      <c r="C18" s="158"/>
      <c r="D18" s="159"/>
      <c r="E18" s="159"/>
      <c r="F18" s="159"/>
      <c r="G18" s="159"/>
      <c r="H18" s="159"/>
      <c r="I18" s="159"/>
      <c r="J18" s="159"/>
      <c r="K18" s="159"/>
      <c r="L18" s="160"/>
      <c r="M18" s="66">
        <f>SUMIFS(M5:M14,B5:B14,B18)</f>
        <v>0</v>
      </c>
      <c r="N18" s="67">
        <f>SUMIFS(N5:N14,B5:B14,B18)</f>
        <v>0</v>
      </c>
    </row>
    <row r="20" spans="1:14" ht="46.8" customHeight="1" x14ac:dyDescent="0.3">
      <c r="G20" s="145" t="s">
        <v>27</v>
      </c>
      <c r="H20" s="145"/>
      <c r="I20" s="145"/>
      <c r="J20" s="145" t="s">
        <v>28</v>
      </c>
      <c r="K20" s="145"/>
      <c r="L20" s="145"/>
      <c r="M20" s="145" t="s">
        <v>33</v>
      </c>
      <c r="N20" s="145"/>
    </row>
    <row r="21" spans="1:14" ht="15" customHeight="1" x14ac:dyDescent="0.3">
      <c r="G21" s="143" t="s">
        <v>29</v>
      </c>
      <c r="H21" s="143"/>
      <c r="I21" s="143"/>
      <c r="J21" s="143"/>
      <c r="K21" s="143"/>
      <c r="L21" s="143"/>
      <c r="M21" s="143" t="s">
        <v>30</v>
      </c>
      <c r="N21" s="143"/>
    </row>
    <row r="22" spans="1:14" ht="15.6" customHeight="1" x14ac:dyDescent="0.3">
      <c r="G22" s="146">
        <f>' Prijavni obrazec-VIZ'!A38</f>
        <v>0</v>
      </c>
      <c r="H22" s="147"/>
      <c r="I22" s="148"/>
      <c r="J22" s="143"/>
      <c r="K22" s="143"/>
      <c r="L22" s="143"/>
      <c r="M22" s="142">
        <f>' Prijavni obrazec-VIZ'!C38</f>
        <v>0</v>
      </c>
      <c r="N22" s="142"/>
    </row>
    <row r="23" spans="1:14" ht="15" customHeight="1" x14ac:dyDescent="0.3">
      <c r="G23" s="149"/>
      <c r="H23" s="150"/>
      <c r="I23" s="151"/>
      <c r="J23" s="143"/>
      <c r="K23" s="143"/>
      <c r="L23" s="143"/>
      <c r="M23" s="143" t="s">
        <v>21</v>
      </c>
      <c r="N23" s="143"/>
    </row>
    <row r="24" spans="1:14" ht="15.6" x14ac:dyDescent="0.3">
      <c r="G24" s="152"/>
      <c r="H24" s="153"/>
      <c r="I24" s="154"/>
      <c r="J24" s="143"/>
      <c r="K24" s="143"/>
      <c r="L24" s="143"/>
      <c r="M24" s="142">
        <f>' Prijavni obrazec-VIZ'!C40</f>
        <v>0</v>
      </c>
      <c r="N24" s="142"/>
    </row>
    <row r="25" spans="1:14" ht="15" x14ac:dyDescent="0.3">
      <c r="G25" s="143" t="s">
        <v>31</v>
      </c>
      <c r="H25" s="143"/>
      <c r="I25" s="143"/>
      <c r="J25" s="143"/>
      <c r="K25" s="143"/>
      <c r="L25" s="143"/>
      <c r="M25" s="143" t="s">
        <v>32</v>
      </c>
      <c r="N25" s="143"/>
    </row>
    <row r="26" spans="1:14" ht="15.6" x14ac:dyDescent="0.3">
      <c r="G26" s="155">
        <f>' Prijavni obrazec-VIZ'!A42</f>
        <v>0</v>
      </c>
      <c r="H26" s="155"/>
      <c r="I26" s="155"/>
      <c r="J26" s="143"/>
      <c r="K26" s="143"/>
      <c r="L26" s="143"/>
      <c r="M26" s="144"/>
      <c r="N26" s="144"/>
    </row>
    <row r="29" spans="1:14" ht="15" thickBot="1" x14ac:dyDescent="0.35">
      <c r="B29" s="84" t="s">
        <v>56</v>
      </c>
      <c r="C29" s="85"/>
      <c r="D29" s="77"/>
      <c r="E29" s="77"/>
      <c r="F29" s="77"/>
      <c r="G29" s="77"/>
      <c r="H29" s="77"/>
      <c r="I29" s="77"/>
      <c r="J29" s="77"/>
      <c r="K29" s="77"/>
    </row>
    <row r="30" spans="1:14" ht="27" x14ac:dyDescent="0.3">
      <c r="B30" s="86" t="s">
        <v>60</v>
      </c>
      <c r="C30" s="81" t="s">
        <v>86</v>
      </c>
      <c r="D30" s="77"/>
      <c r="E30" s="77"/>
      <c r="F30" s="77"/>
      <c r="G30" s="77"/>
      <c r="H30" s="77"/>
      <c r="I30" s="77"/>
      <c r="J30" s="77"/>
      <c r="K30" s="77"/>
    </row>
    <row r="31" spans="1:14" x14ac:dyDescent="0.3">
      <c r="B31" s="87" t="s">
        <v>61</v>
      </c>
      <c r="C31" s="81" t="s">
        <v>62</v>
      </c>
      <c r="D31" s="77"/>
      <c r="E31" s="77"/>
      <c r="F31" s="77"/>
      <c r="G31" s="77"/>
      <c r="H31" s="77"/>
      <c r="I31" s="77"/>
      <c r="J31" s="77"/>
      <c r="K31" s="77"/>
    </row>
    <row r="32" spans="1:14" x14ac:dyDescent="0.3">
      <c r="B32" s="125" t="s">
        <v>57</v>
      </c>
      <c r="C32" s="81" t="s">
        <v>58</v>
      </c>
      <c r="D32" s="126" t="s">
        <v>85</v>
      </c>
      <c r="E32" s="126"/>
      <c r="F32" s="126"/>
      <c r="G32" s="126"/>
      <c r="H32" s="126"/>
      <c r="I32" s="126"/>
      <c r="J32" s="126"/>
      <c r="K32" s="126"/>
    </row>
    <row r="33" spans="2:11" ht="12" customHeight="1" x14ac:dyDescent="0.3">
      <c r="B33" s="125"/>
      <c r="C33" s="81" t="s">
        <v>59</v>
      </c>
      <c r="D33" s="126" t="s">
        <v>84</v>
      </c>
      <c r="E33" s="126"/>
      <c r="F33" s="126"/>
      <c r="G33" s="126"/>
      <c r="H33" s="126"/>
      <c r="I33" s="126"/>
      <c r="J33" s="126"/>
      <c r="K33" s="126"/>
    </row>
    <row r="34" spans="2:11" x14ac:dyDescent="0.3">
      <c r="B34" s="125" t="s">
        <v>71</v>
      </c>
      <c r="C34" s="81" t="s">
        <v>78</v>
      </c>
      <c r="D34" s="126" t="s">
        <v>106</v>
      </c>
      <c r="E34" s="126"/>
      <c r="F34" s="126"/>
      <c r="G34" s="126"/>
      <c r="H34" s="89"/>
      <c r="I34" s="89"/>
      <c r="J34" s="89"/>
      <c r="K34" s="89"/>
    </row>
    <row r="35" spans="2:11" ht="29.4" customHeight="1" x14ac:dyDescent="0.3">
      <c r="B35" s="125"/>
      <c r="C35" s="83" t="s">
        <v>37</v>
      </c>
      <c r="D35" s="127" t="s">
        <v>107</v>
      </c>
      <c r="E35" s="128"/>
      <c r="F35" s="128"/>
      <c r="G35" s="129"/>
      <c r="H35" s="89"/>
      <c r="I35" s="89"/>
      <c r="J35" s="89"/>
      <c r="K35" s="89"/>
    </row>
    <row r="36" spans="2:11" ht="24.6" customHeight="1" x14ac:dyDescent="0.3">
      <c r="B36" s="125"/>
      <c r="C36" s="82" t="s">
        <v>38</v>
      </c>
      <c r="D36" s="126" t="s">
        <v>136</v>
      </c>
      <c r="E36" s="126"/>
      <c r="F36" s="126"/>
      <c r="G36" s="126"/>
      <c r="H36" s="89"/>
      <c r="I36" s="89"/>
      <c r="J36" s="89"/>
      <c r="K36" s="89"/>
    </row>
    <row r="37" spans="2:11" x14ac:dyDescent="0.3">
      <c r="B37" s="77"/>
      <c r="C37" s="77"/>
      <c r="D37" s="89"/>
      <c r="E37" s="79"/>
      <c r="F37" s="79"/>
      <c r="G37" s="79"/>
      <c r="H37" s="79"/>
      <c r="I37" s="79"/>
      <c r="J37" s="79"/>
      <c r="K37" s="79"/>
    </row>
    <row r="38" spans="2:11" ht="15" thickBot="1" x14ac:dyDescent="0.35">
      <c r="B38" s="94" t="s">
        <v>64</v>
      </c>
      <c r="C38" s="1"/>
      <c r="D38" s="1"/>
      <c r="E38" s="1"/>
      <c r="F38" s="1"/>
      <c r="G38" s="1"/>
      <c r="H38" s="1"/>
      <c r="I38" s="1"/>
      <c r="J38" s="1"/>
      <c r="K38" s="1"/>
    </row>
    <row r="39" spans="2:11" s="57" customFormat="1" ht="24" customHeight="1" x14ac:dyDescent="0.3">
      <c r="B39" s="130"/>
      <c r="C39" s="115" t="s">
        <v>109</v>
      </c>
      <c r="D39" s="115"/>
      <c r="E39" s="115"/>
      <c r="F39" s="115"/>
      <c r="G39" s="115"/>
      <c r="H39" s="115"/>
      <c r="I39" s="115"/>
      <c r="J39" s="115"/>
      <c r="K39" s="115"/>
    </row>
    <row r="40" spans="2:11" s="57" customFormat="1" x14ac:dyDescent="0.3">
      <c r="B40" s="131"/>
      <c r="C40" s="115" t="s">
        <v>111</v>
      </c>
      <c r="D40" s="115"/>
      <c r="E40" s="115"/>
      <c r="F40" s="115"/>
      <c r="G40" s="115"/>
      <c r="H40" s="115"/>
      <c r="I40" s="115"/>
      <c r="J40" s="115"/>
      <c r="K40" s="115"/>
    </row>
    <row r="41" spans="2:11" s="57" customFormat="1" ht="33" customHeight="1" x14ac:dyDescent="0.3">
      <c r="B41" s="131"/>
      <c r="C41" s="127" t="s">
        <v>132</v>
      </c>
      <c r="D41" s="128"/>
      <c r="E41" s="128"/>
      <c r="F41" s="128"/>
      <c r="G41" s="128"/>
      <c r="H41" s="128"/>
      <c r="I41" s="128"/>
      <c r="J41" s="128"/>
      <c r="K41" s="129"/>
    </row>
    <row r="42" spans="2:11" s="57" customFormat="1" ht="25.8" customHeight="1" x14ac:dyDescent="0.3">
      <c r="B42" s="131"/>
      <c r="C42" s="127" t="s">
        <v>117</v>
      </c>
      <c r="D42" s="128"/>
      <c r="E42" s="128"/>
      <c r="F42" s="128"/>
      <c r="G42" s="128"/>
      <c r="H42" s="128"/>
      <c r="I42" s="128"/>
      <c r="J42" s="128"/>
      <c r="K42" s="129"/>
    </row>
    <row r="43" spans="2:11" s="57" customFormat="1" x14ac:dyDescent="0.3">
      <c r="B43" s="131"/>
      <c r="C43" s="115" t="s">
        <v>114</v>
      </c>
      <c r="D43" s="115"/>
      <c r="E43" s="115"/>
      <c r="F43" s="115"/>
      <c r="G43" s="115"/>
      <c r="H43" s="115"/>
      <c r="I43" s="115"/>
      <c r="J43" s="115"/>
      <c r="K43" s="115"/>
    </row>
    <row r="44" spans="2:11" s="57" customFormat="1" ht="30.6" customHeight="1" x14ac:dyDescent="0.3">
      <c r="B44" s="131"/>
      <c r="C44" s="115" t="s">
        <v>115</v>
      </c>
      <c r="D44" s="115"/>
      <c r="E44" s="115"/>
      <c r="F44" s="115"/>
      <c r="G44" s="115"/>
      <c r="H44" s="115"/>
      <c r="I44" s="115"/>
      <c r="J44" s="115"/>
      <c r="K44" s="115"/>
    </row>
    <row r="45" spans="2:11" s="57" customFormat="1" x14ac:dyDescent="0.3">
      <c r="B45" s="131"/>
      <c r="C45" s="115" t="s">
        <v>116</v>
      </c>
      <c r="D45" s="115"/>
      <c r="E45" s="115"/>
      <c r="F45" s="115"/>
      <c r="G45" s="115"/>
      <c r="H45" s="115"/>
      <c r="I45" s="115"/>
      <c r="J45" s="115"/>
      <c r="K45" s="115"/>
    </row>
    <row r="46" spans="2:11" s="57" customFormat="1" x14ac:dyDescent="0.3">
      <c r="B46" s="131"/>
      <c r="C46" s="115" t="s">
        <v>119</v>
      </c>
      <c r="D46" s="115"/>
      <c r="E46" s="115"/>
      <c r="F46" s="115"/>
      <c r="G46" s="115"/>
      <c r="H46" s="115"/>
      <c r="I46" s="115"/>
      <c r="J46" s="115"/>
      <c r="K46" s="115"/>
    </row>
    <row r="47" spans="2:11" s="57" customFormat="1" ht="30.6" customHeight="1" x14ac:dyDescent="0.3">
      <c r="B47" s="131"/>
      <c r="C47" s="115" t="s">
        <v>118</v>
      </c>
      <c r="D47" s="115"/>
      <c r="E47" s="115"/>
      <c r="F47" s="115"/>
      <c r="G47" s="115"/>
      <c r="H47" s="115"/>
      <c r="I47" s="115"/>
      <c r="J47" s="115"/>
      <c r="K47" s="115"/>
    </row>
  </sheetData>
  <sheetProtection algorithmName="SHA-512" hashValue="ACpd5RHCNI86LHwNi9Z3ts0fr/juEUgx/3Sva55eq74XMySIinbUi+MxB9pM3xzS1Kmb290G2YjMvnC4UOQ2WA==" saltValue="kZYWkgiYVjngl1yAgVd2Cg==" spinCount="100000" sheet="1" objects="1" scenarios="1"/>
  <mergeCells count="41">
    <mergeCell ref="B39:B47"/>
    <mergeCell ref="C39:K39"/>
    <mergeCell ref="C40:K40"/>
    <mergeCell ref="C43:K43"/>
    <mergeCell ref="C44:K44"/>
    <mergeCell ref="C45:K45"/>
    <mergeCell ref="C46:K46"/>
    <mergeCell ref="C47:K47"/>
    <mergeCell ref="C42:K42"/>
    <mergeCell ref="C41:K41"/>
    <mergeCell ref="B32:B33"/>
    <mergeCell ref="D32:K32"/>
    <mergeCell ref="D33:K33"/>
    <mergeCell ref="B34:B36"/>
    <mergeCell ref="D34:G34"/>
    <mergeCell ref="D35:G35"/>
    <mergeCell ref="D36:G36"/>
    <mergeCell ref="A17:B17"/>
    <mergeCell ref="C15:L15"/>
    <mergeCell ref="C16:L16"/>
    <mergeCell ref="C18:L18"/>
    <mergeCell ref="C17:L17"/>
    <mergeCell ref="G20:I20"/>
    <mergeCell ref="G21:I21"/>
    <mergeCell ref="G22:I24"/>
    <mergeCell ref="G25:I25"/>
    <mergeCell ref="G26:I26"/>
    <mergeCell ref="M24:N24"/>
    <mergeCell ref="M25:N25"/>
    <mergeCell ref="M26:N26"/>
    <mergeCell ref="J20:L20"/>
    <mergeCell ref="J21:L26"/>
    <mergeCell ref="M20:N20"/>
    <mergeCell ref="M21:N21"/>
    <mergeCell ref="M22:N22"/>
    <mergeCell ref="M23:N23"/>
    <mergeCell ref="A3:A4"/>
    <mergeCell ref="C3:C4"/>
    <mergeCell ref="D3:H3"/>
    <mergeCell ref="I3:L3"/>
    <mergeCell ref="A1:N1"/>
  </mergeCells>
  <conditionalFormatting sqref="Q5">
    <cfRule type="cellIs" dxfId="2" priority="1" operator="equal">
      <formula>0</formula>
    </cfRule>
    <cfRule type="cellIs" dxfId="1" priority="2" operator="lessThan">
      <formula>0</formula>
    </cfRule>
    <cfRule type="cellIs" dxfId="0" priority="3" operator="greaterThan">
      <formula>1</formula>
    </cfRule>
  </conditionalFormatting>
  <pageMargins left="0.25" right="0.17" top="1.1200000000000001" bottom="0.42" header="0.3" footer="0.17"/>
  <pageSetup paperSize="9" scale="75" fitToHeight="0" orientation="landscape" r:id="rId1"/>
  <headerFooter>
    <oddHeader>&amp;LPRILOGA 2 - Finančni načrt&amp;C&amp;G</oddHeader>
  </headerFooter>
  <rowBreaks count="1" manualBreakCount="1">
    <brk id="27" max="16383"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7</vt:i4>
      </vt:variant>
    </vt:vector>
  </HeadingPairs>
  <TitlesOfParts>
    <vt:vector size="11" baseType="lpstr">
      <vt:lpstr> Prijavni obrazec-VIZ</vt:lpstr>
      <vt:lpstr>Spustni seznam</vt:lpstr>
      <vt:lpstr>PRILOGA1-Vsebinski načrt</vt:lpstr>
      <vt:lpstr>PRILOGA2-Finančni načrt</vt:lpstr>
      <vt:lpstr>' Prijavni obrazec-VIZ'!_Hlk160610204</vt:lpstr>
      <vt:lpstr>' Prijavni obrazec-VIZ'!_Hlk160617087</vt:lpstr>
      <vt:lpstr>' Prijavni obrazec-VIZ'!_Hlk183010854</vt:lpstr>
      <vt:lpstr>' Prijavni obrazec-VIZ'!_Hlk185584925</vt:lpstr>
      <vt:lpstr>' Prijavni obrazec-VIZ'!Področje_tiskanja</vt:lpstr>
      <vt:lpstr>'PRILOGA1-Vsebinski načrt'!Področje_tiskanja</vt:lpstr>
      <vt:lpstr>'PRILOGA2-Finančni načrt'!Področje_tiskanja</vt:lpstr>
    </vt:vector>
  </TitlesOfParts>
  <Company>Planica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Uporabnik</cp:lastModifiedBy>
  <cp:lastPrinted>2025-12-24T09:30:25Z</cp:lastPrinted>
  <dcterms:created xsi:type="dcterms:W3CDTF">2025-12-15T08:15:01Z</dcterms:created>
  <dcterms:modified xsi:type="dcterms:W3CDTF">2025-12-24T09:55:26Z</dcterms:modified>
</cp:coreProperties>
</file>