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Users\Marjana Špilek\Desktop\Razpisna dokumentacija - 3.rok\"/>
    </mc:Choice>
  </mc:AlternateContent>
  <bookViews>
    <workbookView xWindow="0" yWindow="0" windowWidth="25200" windowHeight="11880"/>
  </bookViews>
  <sheets>
    <sheet name="Zahtevek" sheetId="1" r:id="rId1"/>
    <sheet name="Poročilo" sheetId="7" r:id="rId2"/>
  </sheets>
  <definedNames>
    <definedName name="_xlnm.Print_Area" localSheetId="0">Zahtevek!$A$1:$E$46</definedName>
    <definedName name="_xlnm.Print_Titles" localSheetId="1">Poročilo!$18:$20</definedName>
  </definedNames>
  <calcPr calcId="162913"/>
</workbook>
</file>

<file path=xl/calcChain.xml><?xml version="1.0" encoding="utf-8"?>
<calcChain xmlns="http://schemas.openxmlformats.org/spreadsheetml/2006/main">
  <c r="E209" i="7" l="1"/>
  <c r="J209" i="7" l="1"/>
  <c r="Q209" i="7" l="1"/>
  <c r="L201" i="7"/>
  <c r="K207" i="7" l="1"/>
  <c r="K208" i="7" s="1"/>
  <c r="F207" i="7"/>
  <c r="F208" i="7" s="1"/>
  <c r="L33" i="7" l="1"/>
  <c r="L195" i="7"/>
  <c r="L21" i="7" l="1"/>
  <c r="L27" i="7"/>
  <c r="L39" i="7"/>
  <c r="L45" i="7"/>
  <c r="L51" i="7"/>
  <c r="L57" i="7"/>
  <c r="L63" i="7"/>
  <c r="L69" i="7"/>
  <c r="L75" i="7"/>
  <c r="L81" i="7"/>
  <c r="L87" i="7"/>
  <c r="L93" i="7"/>
  <c r="L99" i="7"/>
  <c r="L105" i="7"/>
  <c r="L111" i="7"/>
  <c r="L117" i="7"/>
  <c r="L123" i="7"/>
  <c r="L129" i="7"/>
  <c r="L135" i="7"/>
  <c r="L141" i="7"/>
  <c r="L147" i="7"/>
  <c r="L153" i="7"/>
  <c r="L159" i="7"/>
  <c r="L165" i="7"/>
  <c r="L171" i="7"/>
  <c r="L177" i="7"/>
  <c r="L183" i="7"/>
  <c r="L189" i="7"/>
  <c r="P207" i="7"/>
  <c r="P208" i="7" s="1"/>
  <c r="N207" i="7"/>
  <c r="N208" i="7" s="1"/>
  <c r="L207" i="7" l="1"/>
  <c r="L208" i="7" s="1"/>
  <c r="P213" i="7" l="1"/>
  <c r="P214" i="7" s="1"/>
  <c r="B26" i="1" l="1"/>
  <c r="B27" i="1" s="1"/>
  <c r="D30" i="1" s="1"/>
  <c r="D37" i="1" s="1"/>
</calcChain>
</file>

<file path=xl/sharedStrings.xml><?xml version="1.0" encoding="utf-8"?>
<sst xmlns="http://schemas.openxmlformats.org/spreadsheetml/2006/main" count="95" uniqueCount="88">
  <si>
    <t xml:space="preserve">Obdobje poročanja: </t>
  </si>
  <si>
    <t>[dd.mm.yyyy - dd.mm.yyyy]</t>
  </si>
  <si>
    <t xml:space="preserve">Datum: </t>
  </si>
  <si>
    <t>[naziv ]</t>
  </si>
  <si>
    <t>VREDNOST ZA IZPLAČILO</t>
  </si>
  <si>
    <t>Vrednost stroška na enoto:</t>
  </si>
  <si>
    <t xml:space="preserve">Mesec in leto: </t>
  </si>
  <si>
    <t>žig</t>
  </si>
  <si>
    <t>Številka zahtevka:</t>
  </si>
  <si>
    <t>ZAHTEVEK ZA SOFINANCIRANJE PROJEKTA 
MLADI ZA MLADE</t>
  </si>
  <si>
    <t>ID partnerja:</t>
  </si>
  <si>
    <t>Projekt:</t>
  </si>
  <si>
    <t>Izvajalec:</t>
  </si>
  <si>
    <t>Nalov izvajalca:</t>
  </si>
  <si>
    <t>Telefon:</t>
  </si>
  <si>
    <t>Kontaktna oseba:</t>
  </si>
  <si>
    <t>E-pošta</t>
  </si>
  <si>
    <t>Davčna številka:</t>
  </si>
  <si>
    <t>Davčni zavezanec:</t>
  </si>
  <si>
    <t>ID za DDV:</t>
  </si>
  <si>
    <t>TRR št.:</t>
  </si>
  <si>
    <t>Matična številka:</t>
  </si>
  <si>
    <t>Stroškovno mesto:</t>
  </si>
  <si>
    <t>Strokovni delavec</t>
  </si>
  <si>
    <t>Priloga: mesečno poročilo o delu strokovnega delavca</t>
  </si>
  <si>
    <t>Sektorska pripadnost (SKIS):</t>
  </si>
  <si>
    <t>10 - Šport otrok in mladine</t>
  </si>
  <si>
    <t xml:space="preserve">Izvajalec: </t>
  </si>
  <si>
    <t>MESEČNO POROČILO PO DNEVIH</t>
  </si>
  <si>
    <t>datum in podpis:</t>
  </si>
  <si>
    <t xml:space="preserve">datum in podpis: </t>
  </si>
  <si>
    <t xml:space="preserve">Odgovorna oseba izvajalca: </t>
  </si>
  <si>
    <t xml:space="preserve">Strokovni delavec: </t>
  </si>
  <si>
    <t>Panoga</t>
  </si>
  <si>
    <t>Trajanje vadbe
(v min)</t>
  </si>
  <si>
    <t>Opis usposabljanja oz. izpopolnjevanja</t>
  </si>
  <si>
    <t>Opis vrste seminarja</t>
  </si>
  <si>
    <t>Trajanje seminarja
(v min)</t>
  </si>
  <si>
    <t>Trajanje uspos. oz. izpopol.
(v min)</t>
  </si>
  <si>
    <t>Vsota opravljenih min v obdobju</t>
  </si>
  <si>
    <t>A1: 
Samostojno izvajanje vadbe</t>
  </si>
  <si>
    <t>MESEC:</t>
  </si>
  <si>
    <t>LETO:</t>
  </si>
  <si>
    <t>Dan v mesecu</t>
  </si>
  <si>
    <t>Zap. št.
vadbe</t>
  </si>
  <si>
    <t>A: NEPOSREDNO PEDAGOŠKO DELO</t>
  </si>
  <si>
    <t>B: POSREDNO PEDAGOŠKO DELO</t>
  </si>
  <si>
    <t>Vsota A1 in A2 za posamezni dan</t>
  </si>
  <si>
    <t>A2: 
Izvajanje vadbe pod vodstvom mentorja</t>
  </si>
  <si>
    <t>DDV ni obrčunan skladno z 1. odstavkom 94. člena ZDDV.</t>
  </si>
  <si>
    <t>EUR.</t>
  </si>
  <si>
    <t>Ime in podpis odgovorne osebe izvajalca:</t>
  </si>
  <si>
    <t>Legenda:</t>
  </si>
  <si>
    <t>A1</t>
  </si>
  <si>
    <t>A2</t>
  </si>
  <si>
    <t>B1</t>
  </si>
  <si>
    <t>B2</t>
  </si>
  <si>
    <t>B3</t>
  </si>
  <si>
    <t>B1: 
Načrtovanje, poročanje o organizaciji…</t>
  </si>
  <si>
    <t xml:space="preserve"> Udeležba strokovnega usposabljanja ali izpopolnjevanja s področja vzgojne in izobraževanja</t>
  </si>
  <si>
    <t xml:space="preserve"> Udeležba strokovnih seminarjev s področja zaposlovanja</t>
  </si>
  <si>
    <t>B3: 
Seminarji s področja zaposlovanja</t>
  </si>
  <si>
    <t>B2: 
Seminarji s področja vzgoje in izobraževanja</t>
  </si>
  <si>
    <t xml:space="preserve"> Samostojno izvajanje vadbe</t>
  </si>
  <si>
    <t xml:space="preserve"> Izvajanje vadbe pod vodstvom mentorja</t>
  </si>
  <si>
    <t xml:space="preserve"> Načrtovanje, poročanje o organizaciji vadbe, osveščanje, udeležencev, predstavitve, promocije dejavnosti, spremljanje učinkov vadbe</t>
  </si>
  <si>
    <t>SKUPNA VSOTA TRAJANJA v min</t>
  </si>
  <si>
    <t xml:space="preserve">Vsota opravljenih efektivnih ur </t>
  </si>
  <si>
    <t>MZM/510</t>
  </si>
  <si>
    <t>Ustrezno označi:</t>
  </si>
  <si>
    <t>DDV ni obrčunan skladno z 12. točko 1. odstavka  42. člena ZDDV.</t>
  </si>
  <si>
    <t>Opis vadbe (vsebinsko poročilo)</t>
  </si>
  <si>
    <t>Št. Prisotnih deležnikov</t>
  </si>
  <si>
    <t>Vsota trajanja v minutah</t>
  </si>
  <si>
    <t>Vsota trajanja v urah</t>
  </si>
  <si>
    <t>MESEČNA REALIZACIJA- št. Efektivnih ur (na 0,5 ure natančno)</t>
  </si>
  <si>
    <t>Samostojna vadba</t>
  </si>
  <si>
    <r>
      <t xml:space="preserve">Število </t>
    </r>
    <r>
      <rPr>
        <b/>
        <sz val="10"/>
        <color rgb="FFFF0000"/>
        <rFont val="Arial"/>
        <family val="2"/>
        <charset val="238"/>
      </rPr>
      <t>različnih</t>
    </r>
    <r>
      <rPr>
        <b/>
        <sz val="10"/>
        <rFont val="Arial"/>
        <family val="2"/>
        <charset val="238"/>
      </rPr>
      <t xml:space="preserve"> deležnikov </t>
    </r>
  </si>
  <si>
    <t>Skupna prisotnost deležnikov na vadbah*</t>
  </si>
  <si>
    <t>*</t>
  </si>
  <si>
    <t>vključenih v projekt v tekočem mesecu**</t>
  </si>
  <si>
    <t>**</t>
  </si>
  <si>
    <t>Na podlagi pogodbe št.XXXX* vam pošiljamo mesečno poročilo in zahtevek za sofinanciranje projekta "Mladi za mlade" v višini</t>
  </si>
  <si>
    <t>* Vpišite št. pogodbe</t>
  </si>
  <si>
    <t>Število različnih deležnikov, ki so v tekočem mesecu obiskali poljubno vadbo v okviru A1 vadb (vadbe, ki jih je strokovni delavec izvajal samostojno)</t>
  </si>
  <si>
    <t>Vsota prisotnih deležnikov na vseh vadbah v mesecu (vsota vseh dekležnikov na A1 in A2 vadbah)</t>
  </si>
  <si>
    <t>DDV ni obračunan skladno s 5.odstavkom 5.člena ZDDV.</t>
  </si>
  <si>
    <t>Neobdavčen promet po ZDDV-1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</si>
</sst>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/\ m/\ yy"/>
    <numFmt numFmtId="165" formatCode="_-* #,##0.00\ [$€-424]_-;\-* #,##0.00\ [$€-424]_-;_-* &quot;-&quot;??\ [$€-424]_-;_-@_-"/>
    <numFmt numFmtId="166" formatCode="#,##0.00_ ;\-#,##0.00\ "/>
    <numFmt numFmtId="167" formatCode="#,##0.0"/>
  </numFmts>
  <fonts count="50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1"/>
      <color indexed="8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umes New Roman"/>
      <charset val="238"/>
    </font>
    <font>
      <sz val="10"/>
      <name val="Tumes New Roman"/>
      <charset val="238"/>
    </font>
    <font>
      <i/>
      <sz val="10"/>
      <color indexed="8"/>
      <name val="Tumes New Roman"/>
      <charset val="238"/>
    </font>
    <font>
      <sz val="10"/>
      <color indexed="8"/>
      <name val="Tumes New Roman"/>
      <charset val="238"/>
    </font>
    <font>
      <b/>
      <sz val="12"/>
      <name val="Tumes New Roman"/>
      <charset val="238"/>
    </font>
    <font>
      <b/>
      <sz val="10"/>
      <color indexed="8"/>
      <name val="Tumes New Roman"/>
      <charset val="238"/>
    </font>
    <font>
      <b/>
      <sz val="11"/>
      <name val="Tumes New Roman"/>
      <charset val="238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name val="Arial CE"/>
      <charset val="238"/>
    </font>
    <font>
      <sz val="12"/>
      <color indexed="55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Tumes New Roman"/>
      <charset val="238"/>
    </font>
    <font>
      <b/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name val="Wingdings"/>
      <charset val="2"/>
    </font>
    <font>
      <b/>
      <sz val="10"/>
      <color rgb="FFFF0000"/>
      <name val="Arial"/>
      <family val="2"/>
      <charset val="238"/>
    </font>
    <font>
      <sz val="9.5"/>
      <name val="Arial CE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20" borderId="6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/>
    <xf numFmtId="0" fontId="27" fillId="0" borderId="0"/>
    <xf numFmtId="0" fontId="20" fillId="0" borderId="0"/>
    <xf numFmtId="0" fontId="11" fillId="22" borderId="0" applyNumberFormat="0" applyBorder="0" applyAlignment="0" applyProtection="0"/>
    <xf numFmtId="0" fontId="2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4" fillId="0" borderId="7" applyNumberFormat="0" applyFill="0" applyAlignment="0" applyProtection="0"/>
    <xf numFmtId="0" fontId="15" fillId="21" borderId="2" applyNumberFormat="0" applyAlignment="0" applyProtection="0"/>
    <xf numFmtId="0" fontId="16" fillId="20" borderId="1" applyNumberFormat="0" applyAlignment="0" applyProtection="0"/>
    <xf numFmtId="0" fontId="17" fillId="3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7" borderId="1" applyNumberFormat="0" applyAlignment="0" applyProtection="0"/>
    <xf numFmtId="0" fontId="19" fillId="0" borderId="9" applyNumberFormat="0" applyFill="0" applyAlignment="0" applyProtection="0"/>
  </cellStyleXfs>
  <cellXfs count="184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0" fontId="22" fillId="0" borderId="0" xfId="0" applyFont="1" applyFill="1" applyBorder="1" applyAlignment="1">
      <alignment wrapText="1"/>
    </xf>
    <xf numFmtId="0" fontId="23" fillId="0" borderId="0" xfId="0" applyFont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wrapText="1"/>
    </xf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9" fillId="0" borderId="0" xfId="0" applyFont="1"/>
    <xf numFmtId="0" fontId="31" fillId="0" borderId="0" xfId="27" applyFont="1" applyBorder="1" applyAlignment="1">
      <alignment horizontal="center" vertical="top"/>
    </xf>
    <xf numFmtId="0" fontId="29" fillId="0" borderId="11" xfId="28" applyFont="1" applyBorder="1" applyAlignment="1">
      <alignment horizontal="center"/>
    </xf>
    <xf numFmtId="0" fontId="32" fillId="25" borderId="0" xfId="28" applyFont="1" applyFill="1" applyBorder="1" applyAlignment="1">
      <alignment horizontal="center"/>
    </xf>
    <xf numFmtId="0" fontId="26" fillId="0" borderId="20" xfId="0" applyFont="1" applyBorder="1"/>
    <xf numFmtId="0" fontId="0" fillId="0" borderId="22" xfId="0" applyBorder="1"/>
    <xf numFmtId="0" fontId="0" fillId="0" borderId="11" xfId="0" applyBorder="1"/>
    <xf numFmtId="0" fontId="0" fillId="0" borderId="0" xfId="0" applyFill="1"/>
    <xf numFmtId="0" fontId="0" fillId="0" borderId="24" xfId="0" applyBorder="1"/>
    <xf numFmtId="0" fontId="29" fillId="0" borderId="24" xfId="28" applyFont="1" applyBorder="1" applyAlignment="1">
      <alignment horizontal="center"/>
    </xf>
    <xf numFmtId="0" fontId="29" fillId="0" borderId="33" xfId="28" applyFont="1" applyBorder="1" applyAlignment="1">
      <alignment horizontal="center"/>
    </xf>
    <xf numFmtId="0" fontId="0" fillId="0" borderId="33" xfId="0" applyBorder="1"/>
    <xf numFmtId="0" fontId="29" fillId="0" borderId="36" xfId="28" applyFont="1" applyBorder="1" applyAlignment="1">
      <alignment horizontal="center"/>
    </xf>
    <xf numFmtId="0" fontId="0" fillId="0" borderId="36" xfId="0" applyBorder="1"/>
    <xf numFmtId="166" fontId="0" fillId="0" borderId="0" xfId="0" applyNumberFormat="1"/>
    <xf numFmtId="0" fontId="24" fillId="0" borderId="14" xfId="0" applyFont="1" applyBorder="1" applyAlignment="1">
      <alignment vertical="center"/>
    </xf>
    <xf numFmtId="0" fontId="35" fillId="24" borderId="10" xfId="0" applyFont="1" applyFill="1" applyBorder="1" applyAlignment="1">
      <alignment wrapText="1"/>
    </xf>
    <xf numFmtId="0" fontId="35" fillId="0" borderId="0" xfId="0" applyFont="1" applyFill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35" fillId="0" borderId="11" xfId="0" applyFont="1" applyFill="1" applyBorder="1" applyAlignment="1">
      <alignment wrapText="1"/>
    </xf>
    <xf numFmtId="0" fontId="38" fillId="0" borderId="15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/>
    <xf numFmtId="0" fontId="38" fillId="0" borderId="11" xfId="0" applyFont="1" applyBorder="1" applyAlignment="1">
      <alignment vertical="center"/>
    </xf>
    <xf numFmtId="0" fontId="40" fillId="0" borderId="0" xfId="0" applyFont="1" applyBorder="1"/>
    <xf numFmtId="0" fontId="40" fillId="0" borderId="0" xfId="0" applyFont="1" applyBorder="1" applyAlignment="1">
      <alignment vertical="center"/>
    </xf>
    <xf numFmtId="164" fontId="41" fillId="0" borderId="0" xfId="0" applyNumberFormat="1" applyFont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3" fillId="0" borderId="0" xfId="0" applyFont="1"/>
    <xf numFmtId="0" fontId="41" fillId="0" borderId="0" xfId="0" applyFont="1"/>
    <xf numFmtId="0" fontId="26" fillId="29" borderId="20" xfId="0" applyFont="1" applyFill="1" applyBorder="1"/>
    <xf numFmtId="0" fontId="26" fillId="29" borderId="21" xfId="0" applyFont="1" applyFill="1" applyBorder="1"/>
    <xf numFmtId="0" fontId="26" fillId="29" borderId="22" xfId="0" applyFont="1" applyFill="1" applyBorder="1"/>
    <xf numFmtId="0" fontId="44" fillId="0" borderId="0" xfId="0" applyFont="1" applyFill="1" applyBorder="1"/>
    <xf numFmtId="0" fontId="41" fillId="0" borderId="0" xfId="0" applyFont="1" applyFill="1" applyBorder="1"/>
    <xf numFmtId="0" fontId="29" fillId="0" borderId="0" xfId="0" applyFont="1" applyFill="1" applyBorder="1"/>
    <xf numFmtId="0" fontId="30" fillId="0" borderId="0" xfId="27" applyFont="1" applyFill="1" applyBorder="1" applyAlignment="1">
      <alignment horizontal="left" vertical="top" wrapText="1"/>
    </xf>
    <xf numFmtId="0" fontId="29" fillId="0" borderId="0" xfId="28" applyFont="1" applyFill="1" applyBorder="1"/>
    <xf numFmtId="0" fontId="0" fillId="0" borderId="0" xfId="0" applyFill="1" applyBorder="1"/>
    <xf numFmtId="0" fontId="31" fillId="0" borderId="0" xfId="27" applyFont="1" applyFill="1" applyBorder="1" applyAlignment="1">
      <alignment horizontal="center" vertical="top"/>
    </xf>
    <xf numFmtId="3" fontId="46" fillId="25" borderId="16" xfId="0" applyNumberFormat="1" applyFont="1" applyFill="1" applyBorder="1"/>
    <xf numFmtId="0" fontId="0" fillId="0" borderId="3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24" xfId="0" applyBorder="1" applyAlignment="1">
      <alignment wrapText="1"/>
    </xf>
    <xf numFmtId="0" fontId="20" fillId="0" borderId="33" xfId="0" applyFont="1" applyBorder="1" applyAlignment="1">
      <alignment wrapText="1"/>
    </xf>
    <xf numFmtId="0" fontId="34" fillId="27" borderId="16" xfId="28" applyFont="1" applyFill="1" applyBorder="1" applyAlignment="1">
      <alignment horizontal="left" vertical="center" wrapText="1"/>
    </xf>
    <xf numFmtId="0" fontId="33" fillId="33" borderId="18" xfId="27" applyFont="1" applyFill="1" applyBorder="1" applyAlignment="1">
      <alignment horizontal="center" vertical="center" wrapText="1"/>
    </xf>
    <xf numFmtId="0" fontId="28" fillId="33" borderId="18" xfId="28" applyFont="1" applyFill="1" applyBorder="1" applyAlignment="1">
      <alignment horizontal="center" vertical="center" wrapText="1"/>
    </xf>
    <xf numFmtId="0" fontId="28" fillId="33" borderId="19" xfId="28" applyFont="1" applyFill="1" applyBorder="1" applyAlignment="1">
      <alignment horizontal="center" vertical="center" wrapText="1"/>
    </xf>
    <xf numFmtId="0" fontId="33" fillId="32" borderId="17" xfId="27" applyFont="1" applyFill="1" applyBorder="1" applyAlignment="1">
      <alignment horizontal="center" vertical="center" wrapText="1"/>
    </xf>
    <xf numFmtId="0" fontId="33" fillId="32" borderId="18" xfId="27" applyFont="1" applyFill="1" applyBorder="1" applyAlignment="1">
      <alignment horizontal="center" vertical="center" wrapText="1"/>
    </xf>
    <xf numFmtId="0" fontId="28" fillId="32" borderId="18" xfId="28" applyFont="1" applyFill="1" applyBorder="1" applyAlignment="1">
      <alignment horizontal="center" vertical="center" wrapText="1"/>
    </xf>
    <xf numFmtId="0" fontId="28" fillId="32" borderId="19" xfId="28" applyFont="1" applyFill="1" applyBorder="1" applyAlignment="1">
      <alignment horizontal="center" vertical="center" wrapText="1"/>
    </xf>
    <xf numFmtId="0" fontId="28" fillId="27" borderId="28" xfId="28" applyFont="1" applyFill="1" applyBorder="1" applyAlignment="1">
      <alignment horizontal="center" vertical="center" wrapText="1"/>
    </xf>
    <xf numFmtId="0" fontId="28" fillId="27" borderId="17" xfId="28" applyFont="1" applyFill="1" applyBorder="1" applyAlignment="1">
      <alignment horizontal="center" vertical="center" wrapText="1"/>
    </xf>
    <xf numFmtId="0" fontId="28" fillId="27" borderId="23" xfId="28" applyFont="1" applyFill="1" applyBorder="1" applyAlignment="1">
      <alignment horizontal="center" vertical="center" wrapText="1"/>
    </xf>
    <xf numFmtId="0" fontId="28" fillId="27" borderId="19" xfId="28" applyFont="1" applyFill="1" applyBorder="1" applyAlignment="1">
      <alignment horizontal="center" vertical="center" wrapText="1"/>
    </xf>
    <xf numFmtId="0" fontId="0" fillId="25" borderId="33" xfId="0" applyFill="1" applyBorder="1"/>
    <xf numFmtId="0" fontId="0" fillId="25" borderId="11" xfId="0" applyFill="1" applyBorder="1"/>
    <xf numFmtId="0" fontId="0" fillId="25" borderId="36" xfId="0" applyFill="1" applyBorder="1"/>
    <xf numFmtId="0" fontId="0" fillId="25" borderId="24" xfId="0" applyFill="1" applyBorder="1"/>
    <xf numFmtId="0" fontId="0" fillId="25" borderId="34" xfId="0" applyFill="1" applyBorder="1"/>
    <xf numFmtId="0" fontId="0" fillId="25" borderId="10" xfId="0" applyFill="1" applyBorder="1"/>
    <xf numFmtId="0" fontId="0" fillId="25" borderId="37" xfId="0" applyFill="1" applyBorder="1"/>
    <xf numFmtId="0" fontId="0" fillId="25" borderId="31" xfId="0" applyFill="1" applyBorder="1"/>
    <xf numFmtId="0" fontId="33" fillId="34" borderId="17" xfId="27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right"/>
    </xf>
    <xf numFmtId="164" fontId="2" fillId="0" borderId="0" xfId="0" applyNumberFormat="1" applyFont="1" applyAlignment="1"/>
    <xf numFmtId="164" fontId="2" fillId="0" borderId="0" xfId="0" applyNumberFormat="1" applyFont="1" applyAlignment="1">
      <alignment horizontal="left" indent="2"/>
    </xf>
    <xf numFmtId="164" fontId="24" fillId="0" borderId="0" xfId="0" applyNumberFormat="1" applyFont="1" applyAlignment="1">
      <alignment horizontal="left"/>
    </xf>
    <xf numFmtId="0" fontId="47" fillId="0" borderId="0" xfId="0" applyFont="1" applyBorder="1" applyAlignment="1">
      <alignment vertical="center"/>
    </xf>
    <xf numFmtId="20" fontId="0" fillId="0" borderId="0" xfId="0" applyNumberFormat="1" applyFill="1"/>
    <xf numFmtId="0" fontId="26" fillId="29" borderId="21" xfId="0" applyFont="1" applyFill="1" applyBorder="1" applyAlignment="1"/>
    <xf numFmtId="0" fontId="0" fillId="0" borderId="16" xfId="0" applyBorder="1"/>
    <xf numFmtId="0" fontId="26" fillId="25" borderId="21" xfId="0" applyFont="1" applyFill="1" applyBorder="1"/>
    <xf numFmtId="0" fontId="26" fillId="25" borderId="21" xfId="0" applyFont="1" applyFill="1" applyBorder="1" applyAlignment="1">
      <alignment horizontal="center"/>
    </xf>
    <xf numFmtId="0" fontId="26" fillId="25" borderId="22" xfId="0" applyFont="1" applyFill="1" applyBorder="1"/>
    <xf numFmtId="0" fontId="26" fillId="35" borderId="28" xfId="0" applyFont="1" applyFill="1" applyBorder="1"/>
    <xf numFmtId="0" fontId="26" fillId="35" borderId="53" xfId="0" applyFont="1" applyFill="1" applyBorder="1"/>
    <xf numFmtId="0" fontId="26" fillId="35" borderId="53" xfId="0" applyFont="1" applyFill="1" applyBorder="1" applyAlignment="1"/>
    <xf numFmtId="0" fontId="26" fillId="35" borderId="47" xfId="0" applyFont="1" applyFill="1" applyBorder="1"/>
    <xf numFmtId="0" fontId="26" fillId="35" borderId="48" xfId="0" applyFont="1" applyFill="1" applyBorder="1"/>
    <xf numFmtId="0" fontId="26" fillId="35" borderId="48" xfId="0" applyFont="1" applyFill="1" applyBorder="1" applyAlignment="1"/>
    <xf numFmtId="0" fontId="26" fillId="29" borderId="21" xfId="0" applyFont="1" applyFill="1" applyBorder="1" applyAlignment="1">
      <alignment horizontal="center"/>
    </xf>
    <xf numFmtId="0" fontId="20" fillId="25" borderId="33" xfId="0" applyFont="1" applyFill="1" applyBorder="1"/>
    <xf numFmtId="0" fontId="20" fillId="25" borderId="11" xfId="0" applyFont="1" applyFill="1" applyBorder="1"/>
    <xf numFmtId="167" fontId="46" fillId="25" borderId="16" xfId="0" applyNumberFormat="1" applyFont="1" applyFill="1" applyBorder="1"/>
    <xf numFmtId="0" fontId="26" fillId="25" borderId="16" xfId="0" applyFont="1" applyFill="1" applyBorder="1" applyAlignment="1"/>
    <xf numFmtId="0" fontId="26" fillId="25" borderId="16" xfId="0" applyFont="1" applyFill="1" applyBorder="1" applyAlignment="1">
      <alignment horizontal="center"/>
    </xf>
    <xf numFmtId="0" fontId="26" fillId="25" borderId="20" xfId="0" applyFont="1" applyFill="1" applyBorder="1"/>
    <xf numFmtId="0" fontId="26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6" fillId="25" borderId="21" xfId="0" applyFont="1" applyFill="1" applyBorder="1" applyAlignment="1"/>
    <xf numFmtId="0" fontId="26" fillId="25" borderId="22" xfId="0" applyFont="1" applyFill="1" applyBorder="1" applyAlignment="1"/>
    <xf numFmtId="0" fontId="26" fillId="35" borderId="27" xfId="0" applyFont="1" applyFill="1" applyBorder="1" applyAlignment="1"/>
    <xf numFmtId="0" fontId="26" fillId="35" borderId="49" xfId="0" applyFont="1" applyFill="1" applyBorder="1" applyAlignment="1"/>
    <xf numFmtId="0" fontId="20" fillId="0" borderId="11" xfId="0" applyFont="1" applyBorder="1" applyAlignment="1">
      <alignment wrapText="1"/>
    </xf>
    <xf numFmtId="0" fontId="39" fillId="0" borderId="11" xfId="0" applyFont="1" applyBorder="1" applyAlignment="1">
      <alignment horizontal="center" vertical="center"/>
    </xf>
    <xf numFmtId="164" fontId="20" fillId="0" borderId="0" xfId="0" applyNumberFormat="1" applyFont="1" applyAlignment="1">
      <alignment horizontal="left" wrapText="1"/>
    </xf>
    <xf numFmtId="164" fontId="49" fillId="0" borderId="0" xfId="0" applyNumberFormat="1" applyFont="1" applyBorder="1" applyAlignment="1">
      <alignment horizontal="right"/>
    </xf>
    <xf numFmtId="165" fontId="40" fillId="28" borderId="11" xfId="44" applyNumberFormat="1" applyFont="1" applyFill="1" applyBorder="1" applyAlignment="1">
      <alignment horizontal="center" vertical="center"/>
    </xf>
    <xf numFmtId="2" fontId="40" fillId="25" borderId="11" xfId="0" applyNumberFormat="1" applyFont="1" applyFill="1" applyBorder="1" applyAlignment="1">
      <alignment horizontal="center" vertical="center"/>
    </xf>
    <xf numFmtId="44" fontId="42" fillId="28" borderId="11" xfId="43" applyFont="1" applyFill="1" applyBorder="1" applyAlignment="1">
      <alignment horizontal="center"/>
    </xf>
    <xf numFmtId="0" fontId="39" fillId="0" borderId="11" xfId="0" applyFont="1" applyBorder="1" applyAlignment="1">
      <alignment horizontal="left" vertical="center"/>
    </xf>
    <xf numFmtId="0" fontId="38" fillId="25" borderId="10" xfId="0" applyFont="1" applyFill="1" applyBorder="1" applyAlignment="1">
      <alignment horizontal="left"/>
    </xf>
    <xf numFmtId="0" fontId="38" fillId="25" borderId="12" xfId="0" applyFont="1" applyFill="1" applyBorder="1" applyAlignment="1">
      <alignment horizontal="left"/>
    </xf>
    <xf numFmtId="0" fontId="35" fillId="0" borderId="11" xfId="0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wrapText="1"/>
    </xf>
    <xf numFmtId="0" fontId="36" fillId="0" borderId="13" xfId="0" applyFont="1" applyFill="1" applyBorder="1" applyAlignment="1">
      <alignment horizontal="center" wrapText="1"/>
    </xf>
    <xf numFmtId="0" fontId="36" fillId="0" borderId="12" xfId="0" applyFont="1" applyFill="1" applyBorder="1" applyAlignment="1">
      <alignment horizontal="center" wrapText="1"/>
    </xf>
    <xf numFmtId="0" fontId="39" fillId="0" borderId="10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26" fillId="35" borderId="20" xfId="0" applyFont="1" applyFill="1" applyBorder="1" applyAlignment="1">
      <alignment horizontal="center"/>
    </xf>
    <xf numFmtId="0" fontId="26" fillId="35" borderId="49" xfId="0" applyFont="1" applyFill="1" applyBorder="1" applyAlignment="1">
      <alignment horizontal="center"/>
    </xf>
    <xf numFmtId="0" fontId="26" fillId="35" borderId="22" xfId="0" applyFont="1" applyFill="1" applyBorder="1" applyAlignment="1">
      <alignment horizontal="center"/>
    </xf>
    <xf numFmtId="0" fontId="32" fillId="25" borderId="0" xfId="28" applyFont="1" applyFill="1" applyBorder="1" applyAlignment="1">
      <alignment horizontal="center"/>
    </xf>
    <xf numFmtId="0" fontId="34" fillId="33" borderId="20" xfId="28" applyFont="1" applyFill="1" applyBorder="1" applyAlignment="1">
      <alignment horizontal="center" vertical="center" wrapText="1"/>
    </xf>
    <xf numFmtId="0" fontId="34" fillId="33" borderId="21" xfId="28" applyFont="1" applyFill="1" applyBorder="1" applyAlignment="1">
      <alignment horizontal="center" vertical="center" wrapText="1"/>
    </xf>
    <xf numFmtId="0" fontId="34" fillId="33" borderId="22" xfId="28" applyFont="1" applyFill="1" applyBorder="1" applyAlignment="1">
      <alignment horizontal="center" vertical="center" wrapText="1"/>
    </xf>
    <xf numFmtId="0" fontId="34" fillId="32" borderId="20" xfId="28" applyFont="1" applyFill="1" applyBorder="1" applyAlignment="1">
      <alignment horizontal="center" vertical="center" wrapText="1"/>
    </xf>
    <xf numFmtId="0" fontId="34" fillId="32" borderId="21" xfId="28" applyFont="1" applyFill="1" applyBorder="1" applyAlignment="1">
      <alignment horizontal="center" vertical="center"/>
    </xf>
    <xf numFmtId="0" fontId="34" fillId="32" borderId="22" xfId="28" applyFont="1" applyFill="1" applyBorder="1" applyAlignment="1">
      <alignment horizontal="center" vertical="center"/>
    </xf>
    <xf numFmtId="0" fontId="34" fillId="27" borderId="28" xfId="28" applyFont="1" applyFill="1" applyBorder="1" applyAlignment="1">
      <alignment horizontal="left" vertical="center" wrapText="1"/>
    </xf>
    <xf numFmtId="0" fontId="34" fillId="27" borderId="27" xfId="28" applyFont="1" applyFill="1" applyBorder="1" applyAlignment="1">
      <alignment horizontal="left" vertical="center" wrapText="1"/>
    </xf>
    <xf numFmtId="0" fontId="26" fillId="25" borderId="25" xfId="0" applyFont="1" applyFill="1" applyBorder="1" applyAlignment="1">
      <alignment horizontal="center" vertical="center"/>
    </xf>
    <xf numFmtId="0" fontId="26" fillId="25" borderId="26" xfId="0" applyFont="1" applyFill="1" applyBorder="1" applyAlignment="1">
      <alignment horizontal="center" vertical="center"/>
    </xf>
    <xf numFmtId="0" fontId="26" fillId="25" borderId="35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2" fillId="30" borderId="20" xfId="28" applyFont="1" applyFill="1" applyBorder="1" applyAlignment="1">
      <alignment horizontal="center"/>
    </xf>
    <xf numFmtId="0" fontId="32" fillId="30" borderId="21" xfId="28" applyFont="1" applyFill="1" applyBorder="1" applyAlignment="1">
      <alignment horizontal="center"/>
    </xf>
    <xf numFmtId="0" fontId="32" fillId="30" borderId="22" xfId="28" applyFont="1" applyFill="1" applyBorder="1" applyAlignment="1">
      <alignment horizontal="center"/>
    </xf>
    <xf numFmtId="0" fontId="32" fillId="31" borderId="20" xfId="28" applyFont="1" applyFill="1" applyBorder="1" applyAlignment="1">
      <alignment horizontal="center"/>
    </xf>
    <xf numFmtId="0" fontId="32" fillId="31" borderId="21" xfId="28" applyFont="1" applyFill="1" applyBorder="1" applyAlignment="1">
      <alignment horizontal="center"/>
    </xf>
    <xf numFmtId="0" fontId="32" fillId="31" borderId="22" xfId="28" applyFont="1" applyFill="1" applyBorder="1" applyAlignment="1">
      <alignment horizontal="center"/>
    </xf>
    <xf numFmtId="0" fontId="26" fillId="25" borderId="29" xfId="0" applyFont="1" applyFill="1" applyBorder="1" applyAlignment="1">
      <alignment horizontal="center" vertical="center"/>
    </xf>
    <xf numFmtId="0" fontId="26" fillId="25" borderId="30" xfId="0" applyFont="1" applyFill="1" applyBorder="1" applyAlignment="1">
      <alignment horizontal="center" vertical="center"/>
    </xf>
    <xf numFmtId="0" fontId="26" fillId="25" borderId="38" xfId="0" applyFont="1" applyFill="1" applyBorder="1" applyAlignment="1">
      <alignment horizontal="center" vertical="center"/>
    </xf>
    <xf numFmtId="0" fontId="26" fillId="25" borderId="32" xfId="0" applyFont="1" applyFill="1" applyBorder="1" applyAlignment="1">
      <alignment horizontal="center" vertical="center"/>
    </xf>
    <xf numFmtId="0" fontId="45" fillId="25" borderId="47" xfId="0" applyFont="1" applyFill="1" applyBorder="1" applyAlignment="1">
      <alignment horizontal="left"/>
    </xf>
    <xf numFmtId="0" fontId="45" fillId="25" borderId="48" xfId="0" applyFont="1" applyFill="1" applyBorder="1" applyAlignment="1">
      <alignment horizontal="left"/>
    </xf>
    <xf numFmtId="0" fontId="45" fillId="25" borderId="49" xfId="0" applyFont="1" applyFill="1" applyBorder="1" applyAlignment="1">
      <alignment horizontal="left"/>
    </xf>
    <xf numFmtId="0" fontId="45" fillId="25" borderId="50" xfId="0" applyFont="1" applyFill="1" applyBorder="1" applyAlignment="1">
      <alignment horizontal="left"/>
    </xf>
    <xf numFmtId="0" fontId="45" fillId="25" borderId="51" xfId="0" applyFont="1" applyFill="1" applyBorder="1" applyAlignment="1">
      <alignment horizontal="left"/>
    </xf>
    <xf numFmtId="0" fontId="45" fillId="25" borderId="52" xfId="0" applyFont="1" applyFill="1" applyBorder="1" applyAlignment="1">
      <alignment horizontal="left"/>
    </xf>
    <xf numFmtId="0" fontId="26" fillId="29" borderId="21" xfId="0" applyFont="1" applyFill="1" applyBorder="1" applyAlignment="1">
      <alignment horizontal="center"/>
    </xf>
    <xf numFmtId="0" fontId="32" fillId="26" borderId="45" xfId="0" applyFont="1" applyFill="1" applyBorder="1" applyAlignment="1">
      <alignment horizontal="left"/>
    </xf>
    <xf numFmtId="0" fontId="32" fillId="26" borderId="46" xfId="0" applyFont="1" applyFill="1" applyBorder="1" applyAlignment="1">
      <alignment horizontal="left"/>
    </xf>
    <xf numFmtId="0" fontId="32" fillId="26" borderId="45" xfId="28" applyFont="1" applyFill="1" applyBorder="1" applyAlignment="1">
      <alignment horizontal="left"/>
    </xf>
    <xf numFmtId="0" fontId="32" fillId="26" borderId="46" xfId="28" applyFont="1" applyFill="1" applyBorder="1" applyAlignment="1">
      <alignment horizontal="left"/>
    </xf>
  </cellXfs>
  <cellStyles count="47">
    <cellStyle name="20 % – Poudarek1" xfId="1"/>
    <cellStyle name="20 % – Poudarek2" xfId="2"/>
    <cellStyle name="20 % – Poudarek3" xfId="3"/>
    <cellStyle name="20 % – Poudarek4" xfId="4"/>
    <cellStyle name="20 % – Poudarek5" xfId="5"/>
    <cellStyle name="20 % – Poudarek6" xfId="6"/>
    <cellStyle name="40 % – Poudarek1" xfId="7"/>
    <cellStyle name="40 % – Poudarek2" xfId="8"/>
    <cellStyle name="40 % – Poudarek3" xfId="9"/>
    <cellStyle name="40 % – Poudarek4" xfId="10"/>
    <cellStyle name="40 % – Poudarek5" xfId="11"/>
    <cellStyle name="40 % – Poudarek6" xfId="12"/>
    <cellStyle name="60 % – Poudarek1" xfId="13"/>
    <cellStyle name="60 % – Poudarek2" xfId="14"/>
    <cellStyle name="60 % – Poudarek3" xfId="15"/>
    <cellStyle name="60 % – Poudarek4" xfId="16"/>
    <cellStyle name="60 % – Poudarek5" xfId="17"/>
    <cellStyle name="60 % – Poudarek6" xfId="18"/>
    <cellStyle name="Dobro" xfId="19"/>
    <cellStyle name="Izhod" xfId="20"/>
    <cellStyle name="Naslov" xfId="21"/>
    <cellStyle name="Naslov 1" xfId="22"/>
    <cellStyle name="Naslov 2" xfId="23"/>
    <cellStyle name="Naslov 3" xfId="24"/>
    <cellStyle name="Naslov 4" xfId="25"/>
    <cellStyle name="Navadno" xfId="0" builtinId="0"/>
    <cellStyle name="Navadno 2" xfId="26"/>
    <cellStyle name="Navadno 3" xfId="27"/>
    <cellStyle name="Navadno 4" xfId="28"/>
    <cellStyle name="Nevtralno" xfId="29"/>
    <cellStyle name="Opomba" xfId="30"/>
    <cellStyle name="Opozorilo" xfId="31"/>
    <cellStyle name="Pojasnjevalno besedilo" xfId="32"/>
    <cellStyle name="Poudarek1" xfId="33"/>
    <cellStyle name="Poudarek2" xfId="34"/>
    <cellStyle name="Poudarek3" xfId="35"/>
    <cellStyle name="Poudarek4" xfId="36"/>
    <cellStyle name="Poudarek5" xfId="37"/>
    <cellStyle name="Poudarek6" xfId="38"/>
    <cellStyle name="Povezana celica" xfId="39"/>
    <cellStyle name="Preveri celico" xfId="40"/>
    <cellStyle name="Računanje" xfId="41"/>
    <cellStyle name="Slabo" xfId="42"/>
    <cellStyle name="Valuta" xfId="43" builtinId="4"/>
    <cellStyle name="Vejica" xfId="44" builtinId="3"/>
    <cellStyle name="Vnos" xfId="45"/>
    <cellStyle name="Vsota" xfId="46"/>
  </cellStyles>
  <dxfs count="0"/>
  <tableStyles count="0" defaultTableStyle="TableStyleMedium2" defaultPivotStyle="PivotStyleLight16"/>
  <colors>
    <mruColors>
      <color rgb="FFFFFF99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82830</xdr:colOff>
      <xdr:row>0</xdr:row>
      <xdr:rowOff>333375</xdr:rowOff>
    </xdr:from>
    <xdr:to>
      <xdr:col>1</xdr:col>
      <xdr:colOff>2502180</xdr:colOff>
      <xdr:row>0</xdr:row>
      <xdr:rowOff>723900</xdr:rowOff>
    </xdr:to>
    <xdr:pic>
      <xdr:nvPicPr>
        <xdr:cNvPr id="1222" name="Slika 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526" y="333375"/>
          <a:ext cx="2419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3167271</xdr:colOff>
      <xdr:row>0</xdr:row>
      <xdr:rowOff>33128</xdr:rowOff>
    </xdr:from>
    <xdr:to>
      <xdr:col>4</xdr:col>
      <xdr:colOff>85312</xdr:colOff>
      <xdr:row>1</xdr:row>
      <xdr:rowOff>176003</xdr:rowOff>
    </xdr:to>
    <xdr:pic>
      <xdr:nvPicPr>
        <xdr:cNvPr id="1223" name="Slika 26" descr="Logo_EKP_socialni_sklad_SLO_slogan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3967" y="33128"/>
          <a:ext cx="1589432" cy="1070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533400</xdr:colOff>
      <xdr:row>0</xdr:row>
      <xdr:rowOff>190500</xdr:rowOff>
    </xdr:from>
    <xdr:to>
      <xdr:col>0</xdr:col>
      <xdr:colOff>1828800</xdr:colOff>
      <xdr:row>0</xdr:row>
      <xdr:rowOff>771525</xdr:rowOff>
    </xdr:to>
    <xdr:pic>
      <xdr:nvPicPr>
        <xdr:cNvPr id="1224" name="Slika 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0500"/>
          <a:ext cx="1295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1276350</xdr:colOff>
      <xdr:row>37</xdr:row>
      <xdr:rowOff>104775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229A013-A15F-4C0B-9023-16B678126E32}"/>
            </a:ext>
          </a:extLst>
        </xdr:cNvPr>
        <xdr:cNvSpPr txBox="1"/>
      </xdr:nvSpPr>
      <xdr:spPr>
        <a:xfrm>
          <a:off x="3990975" y="775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1</xdr:col>
      <xdr:colOff>1619250</xdr:colOff>
      <xdr:row>39</xdr:row>
      <xdr:rowOff>76200</xdr:rowOff>
    </xdr:from>
    <xdr:ext cx="184731" cy="264560"/>
    <xdr:sp macro="" textlink="">
      <xdr:nvSpPr>
        <xdr:cNvPr id="3" name="PoljeZBesedilom 2">
          <a:extLst>
            <a:ext uri="{FF2B5EF4-FFF2-40B4-BE49-F238E27FC236}">
              <a16:creationId xmlns:a16="http://schemas.microsoft.com/office/drawing/2014/main" id="{2E65F7EA-701F-4F56-A476-91D96BCA9B06}"/>
            </a:ext>
          </a:extLst>
        </xdr:cNvPr>
        <xdr:cNvSpPr txBox="1"/>
      </xdr:nvSpPr>
      <xdr:spPr>
        <a:xfrm>
          <a:off x="4333875" y="804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  <xdr:twoCellAnchor>
    <xdr:from>
      <xdr:col>0</xdr:col>
      <xdr:colOff>50788</xdr:colOff>
      <xdr:row>34</xdr:row>
      <xdr:rowOff>15022</xdr:rowOff>
    </xdr:from>
    <xdr:to>
      <xdr:col>0</xdr:col>
      <xdr:colOff>175479</xdr:colOff>
      <xdr:row>34</xdr:row>
      <xdr:rowOff>140579</xdr:rowOff>
    </xdr:to>
    <xdr:sp macro="" textlink="">
      <xdr:nvSpPr>
        <xdr:cNvPr id="4" name="Pravokotnik 3">
          <a:extLst>
            <a:ext uri="{FF2B5EF4-FFF2-40B4-BE49-F238E27FC236}">
              <a16:creationId xmlns:a16="http://schemas.microsoft.com/office/drawing/2014/main" id="{852E3574-6058-4302-9B61-A7A0A2BC870E}"/>
            </a:ext>
          </a:extLst>
        </xdr:cNvPr>
        <xdr:cNvSpPr/>
      </xdr:nvSpPr>
      <xdr:spPr>
        <a:xfrm>
          <a:off x="50788" y="7138065"/>
          <a:ext cx="124691" cy="125557"/>
        </a:xfrm>
        <a:prstGeom prst="rect">
          <a:avLst/>
        </a:prstGeom>
        <a:noFill/>
        <a:ln w="6350"/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44162</xdr:colOff>
      <xdr:row>35</xdr:row>
      <xdr:rowOff>17319</xdr:rowOff>
    </xdr:from>
    <xdr:to>
      <xdr:col>0</xdr:col>
      <xdr:colOff>168853</xdr:colOff>
      <xdr:row>35</xdr:row>
      <xdr:rowOff>142876</xdr:rowOff>
    </xdr:to>
    <xdr:sp macro="" textlink="">
      <xdr:nvSpPr>
        <xdr:cNvPr id="8" name="Pravokotnik 7">
          <a:extLst>
            <a:ext uri="{FF2B5EF4-FFF2-40B4-BE49-F238E27FC236}">
              <a16:creationId xmlns:a16="http://schemas.microsoft.com/office/drawing/2014/main" id="{62277F5C-B753-4258-9C7D-91A20EF6A4DE}"/>
            </a:ext>
          </a:extLst>
        </xdr:cNvPr>
        <xdr:cNvSpPr/>
      </xdr:nvSpPr>
      <xdr:spPr>
        <a:xfrm>
          <a:off x="44162" y="7312603"/>
          <a:ext cx="124691" cy="125557"/>
        </a:xfrm>
        <a:prstGeom prst="rect">
          <a:avLst/>
        </a:prstGeom>
        <a:noFill/>
        <a:ln w="6350"/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50788</xdr:colOff>
      <xdr:row>33</xdr:row>
      <xdr:rowOff>15022</xdr:rowOff>
    </xdr:from>
    <xdr:to>
      <xdr:col>0</xdr:col>
      <xdr:colOff>175479</xdr:colOff>
      <xdr:row>33</xdr:row>
      <xdr:rowOff>140579</xdr:rowOff>
    </xdr:to>
    <xdr:sp macro="" textlink="">
      <xdr:nvSpPr>
        <xdr:cNvPr id="9" name="Pravokotnik 8">
          <a:extLst>
            <a:ext uri="{FF2B5EF4-FFF2-40B4-BE49-F238E27FC236}">
              <a16:creationId xmlns:a16="http://schemas.microsoft.com/office/drawing/2014/main" id="{852E3574-6058-4302-9B61-A7A0A2BC870E}"/>
            </a:ext>
          </a:extLst>
        </xdr:cNvPr>
        <xdr:cNvSpPr/>
      </xdr:nvSpPr>
      <xdr:spPr>
        <a:xfrm>
          <a:off x="50788" y="7303718"/>
          <a:ext cx="124691" cy="125557"/>
        </a:xfrm>
        <a:prstGeom prst="rect">
          <a:avLst/>
        </a:prstGeom>
        <a:noFill/>
        <a:ln w="6350"/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50788</xdr:colOff>
      <xdr:row>32</xdr:row>
      <xdr:rowOff>15022</xdr:rowOff>
    </xdr:from>
    <xdr:to>
      <xdr:col>0</xdr:col>
      <xdr:colOff>175479</xdr:colOff>
      <xdr:row>32</xdr:row>
      <xdr:rowOff>140579</xdr:rowOff>
    </xdr:to>
    <xdr:sp macro="" textlink="">
      <xdr:nvSpPr>
        <xdr:cNvPr id="11" name="Pravokotnik 10">
          <a:extLst>
            <a:ext uri="{FF2B5EF4-FFF2-40B4-BE49-F238E27FC236}">
              <a16:creationId xmlns:a16="http://schemas.microsoft.com/office/drawing/2014/main" id="{852E3574-6058-4302-9B61-A7A0A2BC870E}"/>
            </a:ext>
          </a:extLst>
        </xdr:cNvPr>
        <xdr:cNvSpPr/>
      </xdr:nvSpPr>
      <xdr:spPr>
        <a:xfrm>
          <a:off x="50788" y="7303718"/>
          <a:ext cx="124691" cy="125557"/>
        </a:xfrm>
        <a:prstGeom prst="rect">
          <a:avLst/>
        </a:prstGeom>
        <a:noFill/>
        <a:ln w="6350"/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20587</xdr:colOff>
      <xdr:row>0</xdr:row>
      <xdr:rowOff>137080</xdr:rowOff>
    </xdr:from>
    <xdr:to>
      <xdr:col>9</xdr:col>
      <xdr:colOff>207655</xdr:colOff>
      <xdr:row>3</xdr:row>
      <xdr:rowOff>7001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4062" y="137080"/>
          <a:ext cx="2177793" cy="35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35026</xdr:rowOff>
    </xdr:from>
    <xdr:to>
      <xdr:col>3</xdr:col>
      <xdr:colOff>21002</xdr:colOff>
      <xdr:row>3</xdr:row>
      <xdr:rowOff>58821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5026"/>
          <a:ext cx="1116377" cy="50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657225</xdr:colOff>
      <xdr:row>0</xdr:row>
      <xdr:rowOff>40288</xdr:rowOff>
    </xdr:from>
    <xdr:to>
      <xdr:col>14</xdr:col>
      <xdr:colOff>635039</xdr:colOff>
      <xdr:row>4</xdr:row>
      <xdr:rowOff>111722</xdr:rowOff>
    </xdr:to>
    <xdr:pic>
      <xdr:nvPicPr>
        <xdr:cNvPr id="4" name="Slika 26" descr="Logo_EKP_socialni_sklad_SLO_sloga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25" t="18711" r="7936" b="23135"/>
        <a:stretch/>
      </xdr:blipFill>
      <xdr:spPr bwMode="auto">
        <a:xfrm>
          <a:off x="9906000" y="40288"/>
          <a:ext cx="1616114" cy="719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K67"/>
  <sheetViews>
    <sheetView tabSelected="1" view="pageBreakPreview" topLeftCell="A28" zoomScale="115" zoomScaleNormal="100" zoomScaleSheetLayoutView="115" workbookViewId="0">
      <selection activeCell="A33" sqref="A33"/>
    </sheetView>
  </sheetViews>
  <sheetFormatPr defaultColWidth="9.109375" defaultRowHeight="13.2"/>
  <cols>
    <col min="1" max="1" width="40.6640625" style="18" customWidth="1"/>
    <col min="2" max="2" width="54.44140625" style="18" customWidth="1"/>
    <col min="3" max="3" width="6" style="17" customWidth="1"/>
    <col min="4" max="4" width="9.6640625" style="17" bestFit="1" customWidth="1"/>
    <col min="5" max="5" width="5.44140625" style="17" bestFit="1" customWidth="1"/>
    <col min="6" max="6" width="17.6640625" style="17" customWidth="1"/>
    <col min="7" max="7" width="16" style="17" customWidth="1"/>
    <col min="8" max="8" width="14.5546875" style="17" customWidth="1"/>
    <col min="9" max="10" width="12.6640625" style="17" customWidth="1"/>
    <col min="11" max="11" width="13.88671875" style="17" customWidth="1"/>
    <col min="12" max="16384" width="9.109375" style="17"/>
  </cols>
  <sheetData>
    <row r="1" spans="1:11" s="6" customFormat="1" ht="7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s="6" customFormat="1" ht="13.8">
      <c r="A3" s="19"/>
      <c r="B3" s="20"/>
      <c r="C3" s="20"/>
      <c r="D3" s="8"/>
      <c r="E3" s="8"/>
      <c r="F3" s="8"/>
      <c r="G3" s="8"/>
      <c r="H3" s="8"/>
      <c r="I3" s="8"/>
      <c r="J3" s="8"/>
      <c r="K3" s="8"/>
    </row>
    <row r="4" spans="1:11" s="6" customFormat="1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s="41" customFormat="1" ht="15.75" customHeight="1">
      <c r="A5" s="39" t="s">
        <v>8</v>
      </c>
      <c r="B5" s="135"/>
      <c r="C5" s="135"/>
      <c r="D5" s="135"/>
      <c r="E5" s="135"/>
      <c r="F5" s="40"/>
      <c r="G5" s="40"/>
      <c r="H5" s="40"/>
      <c r="I5" s="40"/>
      <c r="J5" s="40"/>
      <c r="K5" s="40"/>
    </row>
    <row r="6" spans="1:11" s="41" customFormat="1" ht="15.75" customHeight="1">
      <c r="A6" s="42" t="s">
        <v>2</v>
      </c>
      <c r="B6" s="135"/>
      <c r="C6" s="135"/>
      <c r="D6" s="135"/>
      <c r="E6" s="135"/>
      <c r="F6" s="40"/>
      <c r="G6" s="40"/>
      <c r="H6" s="40"/>
      <c r="I6" s="40"/>
      <c r="J6" s="40"/>
      <c r="K6" s="40"/>
    </row>
    <row r="7" spans="1:11" s="6" customFormat="1" ht="36.75" customHeight="1">
      <c r="A7" s="136" t="s">
        <v>9</v>
      </c>
      <c r="B7" s="137"/>
      <c r="C7" s="137"/>
      <c r="D7" s="137"/>
      <c r="E7" s="138"/>
      <c r="F7" s="9"/>
      <c r="G7" s="9"/>
      <c r="H7" s="9"/>
      <c r="I7" s="9"/>
      <c r="J7" s="9"/>
      <c r="K7" s="9"/>
    </row>
    <row r="8" spans="1:11" s="46" customFormat="1" ht="14.25" customHeight="1">
      <c r="A8" s="43" t="s">
        <v>10</v>
      </c>
      <c r="B8" s="132" t="s">
        <v>3</v>
      </c>
      <c r="C8" s="132"/>
      <c r="D8" s="132"/>
      <c r="E8" s="132"/>
      <c r="F8" s="44"/>
      <c r="G8" s="44"/>
      <c r="H8" s="45"/>
      <c r="I8" s="45"/>
      <c r="J8" s="45"/>
      <c r="K8" s="45"/>
    </row>
    <row r="9" spans="1:11" s="46" customFormat="1" ht="15.6">
      <c r="A9" s="47" t="s">
        <v>11</v>
      </c>
      <c r="B9" s="126"/>
      <c r="C9" s="126"/>
      <c r="D9" s="126"/>
      <c r="E9" s="126"/>
      <c r="F9" s="44"/>
      <c r="G9" s="44"/>
      <c r="H9" s="45"/>
      <c r="I9" s="45"/>
      <c r="J9" s="45"/>
      <c r="K9" s="45"/>
    </row>
    <row r="10" spans="1:11" s="46" customFormat="1" ht="15.6">
      <c r="A10" s="47" t="s">
        <v>12</v>
      </c>
      <c r="B10" s="126"/>
      <c r="C10" s="126"/>
      <c r="D10" s="126"/>
      <c r="E10" s="126"/>
      <c r="F10" s="44"/>
      <c r="G10" s="44"/>
      <c r="H10" s="45"/>
      <c r="I10" s="45"/>
      <c r="J10" s="45"/>
      <c r="K10" s="45"/>
    </row>
    <row r="11" spans="1:11" s="46" customFormat="1" ht="15.6">
      <c r="A11" s="47" t="s">
        <v>13</v>
      </c>
      <c r="B11" s="126"/>
      <c r="C11" s="126"/>
      <c r="D11" s="126"/>
      <c r="E11" s="126"/>
      <c r="F11" s="44"/>
      <c r="G11" s="44"/>
      <c r="H11" s="45"/>
      <c r="I11" s="45"/>
      <c r="J11" s="45"/>
      <c r="K11" s="45"/>
    </row>
    <row r="12" spans="1:11" s="46" customFormat="1" ht="15.6">
      <c r="A12" s="47" t="s">
        <v>14</v>
      </c>
      <c r="B12" s="126"/>
      <c r="C12" s="126"/>
      <c r="D12" s="126"/>
      <c r="E12" s="126"/>
      <c r="F12" s="44"/>
      <c r="G12" s="44"/>
      <c r="H12" s="45"/>
      <c r="I12" s="45"/>
      <c r="J12" s="45"/>
      <c r="K12" s="45"/>
    </row>
    <row r="13" spans="1:11" s="46" customFormat="1" ht="15.6">
      <c r="A13" s="47" t="s">
        <v>15</v>
      </c>
      <c r="B13" s="126"/>
      <c r="C13" s="126"/>
      <c r="D13" s="126"/>
      <c r="E13" s="126"/>
      <c r="F13" s="44"/>
      <c r="G13" s="44"/>
      <c r="H13" s="45"/>
      <c r="I13" s="45"/>
      <c r="J13" s="45"/>
      <c r="K13" s="45"/>
    </row>
    <row r="14" spans="1:11" s="46" customFormat="1" ht="15.6">
      <c r="A14" s="47" t="s">
        <v>16</v>
      </c>
      <c r="B14" s="126"/>
      <c r="C14" s="126"/>
      <c r="D14" s="126"/>
      <c r="E14" s="126"/>
      <c r="F14" s="44"/>
      <c r="G14" s="44"/>
      <c r="H14" s="45"/>
      <c r="I14" s="45"/>
      <c r="J14" s="45"/>
      <c r="K14" s="45"/>
    </row>
    <row r="15" spans="1:11" s="46" customFormat="1" ht="15.6">
      <c r="A15" s="47" t="s">
        <v>17</v>
      </c>
      <c r="B15" s="126"/>
      <c r="C15" s="126"/>
      <c r="D15" s="126"/>
      <c r="E15" s="126"/>
      <c r="F15" s="44"/>
      <c r="G15" s="44"/>
      <c r="H15" s="45"/>
      <c r="I15" s="45"/>
      <c r="J15" s="45"/>
      <c r="K15" s="45"/>
    </row>
    <row r="16" spans="1:11" s="46" customFormat="1" ht="15.6">
      <c r="A16" s="47" t="s">
        <v>18</v>
      </c>
      <c r="B16" s="126"/>
      <c r="C16" s="126"/>
      <c r="D16" s="126"/>
      <c r="E16" s="126"/>
      <c r="F16" s="44"/>
      <c r="G16" s="44"/>
      <c r="H16" s="45"/>
      <c r="I16" s="45"/>
      <c r="J16" s="45"/>
      <c r="K16" s="45"/>
    </row>
    <row r="17" spans="1:11" s="46" customFormat="1" ht="15.6">
      <c r="A17" s="47" t="s">
        <v>19</v>
      </c>
      <c r="B17" s="126"/>
      <c r="C17" s="126"/>
      <c r="D17" s="126"/>
      <c r="E17" s="126"/>
      <c r="F17" s="44"/>
      <c r="G17" s="44"/>
      <c r="H17" s="45"/>
      <c r="I17" s="45"/>
      <c r="J17" s="45"/>
      <c r="K17" s="45"/>
    </row>
    <row r="18" spans="1:11" s="46" customFormat="1" ht="15.6">
      <c r="A18" s="47" t="s">
        <v>20</v>
      </c>
      <c r="B18" s="126"/>
      <c r="C18" s="126"/>
      <c r="D18" s="126"/>
      <c r="E18" s="126"/>
      <c r="F18" s="44"/>
      <c r="G18" s="44"/>
      <c r="H18" s="45"/>
      <c r="I18" s="45"/>
      <c r="J18" s="45"/>
      <c r="K18" s="45"/>
    </row>
    <row r="19" spans="1:11" s="46" customFormat="1" ht="15.6">
      <c r="A19" s="47" t="s">
        <v>21</v>
      </c>
      <c r="B19" s="126"/>
      <c r="C19" s="126"/>
      <c r="D19" s="126"/>
      <c r="E19" s="126"/>
      <c r="F19" s="44"/>
      <c r="G19" s="44"/>
      <c r="H19" s="45"/>
      <c r="I19" s="45"/>
      <c r="J19" s="45"/>
      <c r="K19" s="45"/>
    </row>
    <row r="20" spans="1:11" s="46" customFormat="1" ht="15.6">
      <c r="A20" s="47" t="s">
        <v>22</v>
      </c>
      <c r="B20" s="126" t="s">
        <v>26</v>
      </c>
      <c r="C20" s="126"/>
      <c r="D20" s="126"/>
      <c r="E20" s="126"/>
      <c r="F20" s="44"/>
      <c r="G20" s="44"/>
      <c r="H20" s="45"/>
      <c r="I20" s="45"/>
      <c r="J20" s="45"/>
      <c r="K20" s="45"/>
    </row>
    <row r="21" spans="1:11" s="46" customFormat="1" ht="15.6">
      <c r="A21" s="47" t="s">
        <v>25</v>
      </c>
      <c r="B21" s="126">
        <v>13133</v>
      </c>
      <c r="C21" s="126"/>
      <c r="D21" s="126"/>
      <c r="E21" s="126"/>
      <c r="F21" s="44"/>
      <c r="G21" s="44"/>
      <c r="H21" s="45"/>
      <c r="I21" s="45"/>
      <c r="J21" s="45"/>
      <c r="K21" s="45"/>
    </row>
    <row r="22" spans="1:11" s="46" customFormat="1" ht="15.6">
      <c r="A22" s="47" t="s">
        <v>11</v>
      </c>
      <c r="B22" s="139" t="s">
        <v>68</v>
      </c>
      <c r="C22" s="140"/>
      <c r="D22" s="140"/>
      <c r="E22" s="141"/>
      <c r="F22" s="44"/>
      <c r="G22" s="44"/>
      <c r="H22" s="45"/>
      <c r="I22" s="45"/>
      <c r="J22" s="45"/>
      <c r="K22" s="45"/>
    </row>
    <row r="23" spans="1:11" s="46" customFormat="1" ht="15.6">
      <c r="A23" s="47" t="s">
        <v>23</v>
      </c>
      <c r="B23" s="126"/>
      <c r="C23" s="126"/>
      <c r="D23" s="126"/>
      <c r="E23" s="126"/>
      <c r="F23" s="48"/>
      <c r="G23" s="49"/>
      <c r="H23" s="45"/>
      <c r="I23" s="45"/>
      <c r="J23" s="45"/>
      <c r="K23" s="45"/>
    </row>
    <row r="24" spans="1:11" s="12" customFormat="1">
      <c r="A24" s="10"/>
      <c r="B24" s="10"/>
      <c r="C24" s="13"/>
      <c r="D24" s="14"/>
      <c r="E24" s="10"/>
      <c r="F24" s="15"/>
      <c r="G24" s="16"/>
      <c r="H24" s="11"/>
      <c r="I24" s="11"/>
      <c r="J24" s="11"/>
      <c r="K24" s="11"/>
    </row>
    <row r="25" spans="1:11" s="46" customFormat="1" ht="15.6">
      <c r="A25" s="47" t="s">
        <v>0</v>
      </c>
      <c r="B25" s="132" t="s">
        <v>1</v>
      </c>
      <c r="C25" s="132"/>
      <c r="D25" s="132"/>
      <c r="E25" s="132"/>
      <c r="F25" s="44"/>
      <c r="G25" s="44"/>
      <c r="H25" s="45"/>
      <c r="I25" s="45"/>
      <c r="J25" s="45"/>
      <c r="K25" s="45"/>
    </row>
    <row r="26" spans="1:11" s="46" customFormat="1" ht="15.6">
      <c r="A26" s="47" t="s">
        <v>39</v>
      </c>
      <c r="B26" s="126">
        <f>SUM(Poročilo!P213)</f>
        <v>0</v>
      </c>
      <c r="C26" s="126"/>
      <c r="D26" s="126"/>
      <c r="E26" s="126"/>
      <c r="F26" s="44"/>
      <c r="G26" s="44"/>
      <c r="H26" s="45"/>
      <c r="I26" s="45"/>
      <c r="J26" s="45"/>
      <c r="K26" s="45"/>
    </row>
    <row r="27" spans="1:11" s="46" customFormat="1" ht="15.6">
      <c r="A27" s="47" t="s">
        <v>67</v>
      </c>
      <c r="B27" s="130">
        <f>B26/60</f>
        <v>0</v>
      </c>
      <c r="C27" s="130"/>
      <c r="D27" s="130"/>
      <c r="E27" s="130"/>
      <c r="F27" s="44"/>
      <c r="G27" s="44"/>
      <c r="H27" s="45"/>
      <c r="I27" s="45"/>
      <c r="J27" s="45"/>
      <c r="K27" s="45"/>
    </row>
    <row r="28" spans="1:11" s="46" customFormat="1" ht="15.6">
      <c r="A28" s="47" t="s">
        <v>5</v>
      </c>
      <c r="B28" s="129">
        <v>13.38</v>
      </c>
      <c r="C28" s="129"/>
      <c r="D28" s="129"/>
      <c r="E28" s="129"/>
      <c r="F28" s="44"/>
      <c r="G28" s="44"/>
      <c r="H28" s="45"/>
      <c r="I28" s="45"/>
      <c r="J28" s="45"/>
      <c r="K28" s="45"/>
    </row>
    <row r="29" spans="1:11">
      <c r="B29" s="21"/>
      <c r="C29" s="4"/>
      <c r="D29"/>
      <c r="E29" s="3"/>
      <c r="F29" s="3"/>
      <c r="J29" s="2"/>
    </row>
    <row r="30" spans="1:11" s="53" customFormat="1" ht="15.6">
      <c r="A30" s="50"/>
      <c r="B30" s="133" t="s">
        <v>4</v>
      </c>
      <c r="C30" s="134"/>
      <c r="D30" s="131">
        <f>B27*B28</f>
        <v>0</v>
      </c>
      <c r="E30" s="131"/>
      <c r="F30" s="51"/>
      <c r="G30" s="52"/>
      <c r="H30" s="52"/>
      <c r="I30" s="52"/>
      <c r="J30" s="52"/>
      <c r="K30" s="52"/>
    </row>
    <row r="31" spans="1:11">
      <c r="A31" s="1"/>
      <c r="B31" s="1"/>
      <c r="C31" s="2"/>
      <c r="D31"/>
      <c r="E31" s="3"/>
      <c r="F31" s="3"/>
      <c r="G31" s="2"/>
      <c r="H31" s="2"/>
      <c r="I31" s="2"/>
      <c r="J31" s="2"/>
      <c r="K31" s="2"/>
    </row>
    <row r="32" spans="1:11">
      <c r="A32" s="97" t="s">
        <v>69</v>
      </c>
      <c r="B32" s="1"/>
      <c r="C32" s="2"/>
      <c r="D32"/>
      <c r="E32" s="3"/>
      <c r="F32" s="3"/>
      <c r="G32" s="2"/>
      <c r="H32" s="2"/>
      <c r="I32" s="2"/>
      <c r="J32" s="2"/>
      <c r="K32" s="2"/>
    </row>
    <row r="33" spans="1:11">
      <c r="A33" s="96" t="s">
        <v>87</v>
      </c>
      <c r="B33" s="1"/>
      <c r="C33" s="2"/>
      <c r="D33"/>
      <c r="E33" s="3"/>
      <c r="F33" s="3"/>
      <c r="G33" s="2"/>
      <c r="H33" s="2"/>
      <c r="I33" s="2"/>
      <c r="J33" s="2"/>
      <c r="K33" s="2"/>
    </row>
    <row r="34" spans="1:11">
      <c r="A34" s="96" t="s">
        <v>86</v>
      </c>
      <c r="B34" s="1"/>
      <c r="C34" s="2"/>
      <c r="D34"/>
      <c r="E34" s="3"/>
      <c r="F34" s="3"/>
      <c r="G34" s="2"/>
      <c r="H34" s="2"/>
      <c r="I34" s="2"/>
      <c r="J34" s="2"/>
      <c r="K34" s="2"/>
    </row>
    <row r="35" spans="1:11">
      <c r="A35" s="96" t="s">
        <v>70</v>
      </c>
      <c r="B35" s="1"/>
      <c r="C35" s="2"/>
      <c r="D35"/>
      <c r="E35" s="3"/>
      <c r="F35" s="3"/>
      <c r="G35" s="2"/>
      <c r="H35" s="2"/>
      <c r="I35" s="2"/>
      <c r="J35" s="2"/>
      <c r="K35" s="2"/>
    </row>
    <row r="36" spans="1:11">
      <c r="A36" s="96" t="s">
        <v>49</v>
      </c>
      <c r="B36" s="95"/>
      <c r="C36" s="95"/>
      <c r="D36"/>
      <c r="E36" s="3"/>
      <c r="F36" s="3"/>
      <c r="G36" s="2"/>
      <c r="H36" s="2"/>
      <c r="I36" s="2"/>
      <c r="J36" s="2"/>
      <c r="K36" s="2"/>
    </row>
    <row r="37" spans="1:11">
      <c r="A37" s="128" t="s">
        <v>82</v>
      </c>
      <c r="B37" s="128"/>
      <c r="C37" s="128"/>
      <c r="D37" s="37">
        <f>D30</f>
        <v>0</v>
      </c>
      <c r="E37" s="13" t="s">
        <v>50</v>
      </c>
      <c r="F37" s="3"/>
      <c r="G37" s="2"/>
      <c r="H37" s="2"/>
      <c r="I37" s="2"/>
      <c r="J37" s="2"/>
      <c r="K37" s="2"/>
    </row>
    <row r="38" spans="1:11">
      <c r="A38" s="98"/>
      <c r="B38" s="10"/>
      <c r="C38" s="10"/>
      <c r="D38"/>
      <c r="E38" s="3"/>
      <c r="F38" s="3"/>
      <c r="G38" s="2"/>
      <c r="H38" s="2"/>
      <c r="I38" s="2"/>
      <c r="J38" s="2"/>
      <c r="K38" s="2"/>
    </row>
    <row r="39" spans="1:11">
      <c r="B39" s="10"/>
      <c r="C39" s="10"/>
      <c r="D39"/>
      <c r="E39" s="3"/>
      <c r="F39" s="3"/>
      <c r="G39" s="2"/>
      <c r="H39" s="2"/>
      <c r="I39" s="2"/>
      <c r="J39" s="2"/>
      <c r="K39" s="2"/>
    </row>
    <row r="40" spans="1:11" customFormat="1">
      <c r="A40" s="10" t="s">
        <v>51</v>
      </c>
      <c r="B40" s="38"/>
      <c r="C40" s="10"/>
      <c r="E40" s="3"/>
    </row>
    <row r="41" spans="1:11" customFormat="1" ht="12.75" customHeight="1">
      <c r="B41" s="18"/>
    </row>
    <row r="42" spans="1:11" customFormat="1">
      <c r="B42" s="22" t="s">
        <v>7</v>
      </c>
    </row>
    <row r="43" spans="1:11" customFormat="1" ht="20.25" customHeight="1"/>
    <row r="44" spans="1:11" customFormat="1"/>
    <row r="45" spans="1:11" ht="24.75" customHeight="1">
      <c r="A45" s="93" t="s">
        <v>83</v>
      </c>
      <c r="B45"/>
      <c r="C45"/>
      <c r="D45"/>
      <c r="E45"/>
      <c r="G45" s="2"/>
      <c r="H45" s="2"/>
      <c r="I45" s="2"/>
      <c r="J45" s="2"/>
      <c r="K45" s="2"/>
    </row>
    <row r="46" spans="1:11">
      <c r="A46" s="127" t="s">
        <v>24</v>
      </c>
      <c r="B46" s="127"/>
      <c r="C46" s="127"/>
      <c r="G46" s="2"/>
      <c r="H46" s="2"/>
      <c r="I46" s="2"/>
      <c r="J46" s="2"/>
      <c r="K46" s="2"/>
    </row>
    <row r="47" spans="1:11"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1"/>
      <c r="B67" s="1"/>
      <c r="C67" s="2"/>
      <c r="D67" s="2"/>
      <c r="E67" s="2"/>
    </row>
  </sheetData>
  <mergeCells count="27">
    <mergeCell ref="B22:E22"/>
    <mergeCell ref="B17:E17"/>
    <mergeCell ref="B18:E18"/>
    <mergeCell ref="B19:E19"/>
    <mergeCell ref="B20:E20"/>
    <mergeCell ref="B21:E21"/>
    <mergeCell ref="B5:E5"/>
    <mergeCell ref="B6:E6"/>
    <mergeCell ref="B8:E8"/>
    <mergeCell ref="A7:E7"/>
    <mergeCell ref="B9:E9"/>
    <mergeCell ref="B10:E10"/>
    <mergeCell ref="B11:E11"/>
    <mergeCell ref="A46:C46"/>
    <mergeCell ref="A37:C37"/>
    <mergeCell ref="B28:E28"/>
    <mergeCell ref="B27:E27"/>
    <mergeCell ref="D30:E30"/>
    <mergeCell ref="B12:E12"/>
    <mergeCell ref="B13:E13"/>
    <mergeCell ref="B14:E14"/>
    <mergeCell ref="B15:E15"/>
    <mergeCell ref="B16:E16"/>
    <mergeCell ref="B23:E23"/>
    <mergeCell ref="B25:E25"/>
    <mergeCell ref="B26:E26"/>
    <mergeCell ref="B30:C30"/>
  </mergeCells>
  <phoneticPr fontId="0" type="noConversion"/>
  <pageMargins left="0.44" right="0.48" top="0.53" bottom="1" header="0" footer="0"/>
  <pageSetup paperSize="9" scale="82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5:S223"/>
  <sheetViews>
    <sheetView topLeftCell="A43" zoomScaleNormal="100" workbookViewId="0">
      <selection activeCell="M21" sqref="M21:M32"/>
    </sheetView>
  </sheetViews>
  <sheetFormatPr defaultRowHeight="13.2"/>
  <cols>
    <col min="2" max="2" width="7.6640625" customWidth="1"/>
    <col min="4" max="4" width="20.6640625" customWidth="1"/>
    <col min="9" max="9" width="20.6640625" customWidth="1"/>
    <col min="12" max="12" width="16.44140625" customWidth="1"/>
    <col min="13" max="13" width="15.44140625" customWidth="1"/>
    <col min="15" max="15" width="9.6640625" customWidth="1"/>
    <col min="16" max="16" width="10" customWidth="1"/>
  </cols>
  <sheetData>
    <row r="5" spans="1:16" s="55" customFormat="1" ht="15.6">
      <c r="A5" s="180" t="s">
        <v>27</v>
      </c>
      <c r="B5" s="180"/>
      <c r="C5" s="180"/>
      <c r="D5" s="180"/>
      <c r="E5" s="180"/>
      <c r="F5" s="180"/>
      <c r="G5" s="180"/>
      <c r="H5" s="59"/>
      <c r="I5" s="59"/>
      <c r="J5" s="59"/>
      <c r="K5" s="60"/>
      <c r="L5" s="60"/>
      <c r="M5" s="60"/>
    </row>
    <row r="6" spans="1:16" s="55" customFormat="1" ht="15.6">
      <c r="A6" s="181" t="s">
        <v>32</v>
      </c>
      <c r="B6" s="181"/>
      <c r="C6" s="181"/>
      <c r="D6" s="181"/>
      <c r="E6" s="181"/>
      <c r="F6" s="181"/>
      <c r="G6" s="181"/>
      <c r="H6" s="60"/>
      <c r="I6" s="182" t="s">
        <v>30</v>
      </c>
      <c r="J6" s="182"/>
      <c r="K6" s="182"/>
      <c r="L6" s="182"/>
      <c r="M6" s="182"/>
    </row>
    <row r="7" spans="1:16" s="55" customFormat="1" ht="15.6">
      <c r="A7" s="181" t="s">
        <v>31</v>
      </c>
      <c r="B7" s="181"/>
      <c r="C7" s="181"/>
      <c r="D7" s="181"/>
      <c r="E7" s="181"/>
      <c r="F7" s="181"/>
      <c r="G7" s="181"/>
      <c r="H7" s="60"/>
      <c r="I7" s="183" t="s">
        <v>29</v>
      </c>
      <c r="J7" s="183"/>
      <c r="K7" s="183"/>
      <c r="L7" s="183"/>
      <c r="M7" s="183"/>
    </row>
    <row r="8" spans="1:16" s="55" customFormat="1" ht="15.6">
      <c r="A8" s="181" t="s">
        <v>6</v>
      </c>
      <c r="B8" s="181"/>
      <c r="C8" s="181"/>
      <c r="D8" s="181"/>
      <c r="E8" s="181"/>
      <c r="F8" s="181"/>
      <c r="G8" s="181"/>
      <c r="H8" s="59"/>
      <c r="I8" s="59"/>
      <c r="J8" s="59"/>
      <c r="K8" s="60"/>
      <c r="L8" s="60"/>
      <c r="M8" s="60"/>
    </row>
    <row r="9" spans="1:16">
      <c r="A9" s="61"/>
      <c r="B9" s="62"/>
      <c r="C9" s="61"/>
      <c r="D9" s="63"/>
      <c r="E9" s="63"/>
      <c r="F9" s="63"/>
      <c r="G9" s="61"/>
      <c r="H9" s="61"/>
      <c r="I9" s="61"/>
      <c r="J9" s="61"/>
      <c r="K9" s="64"/>
      <c r="L9" s="64"/>
      <c r="M9" s="64"/>
    </row>
    <row r="10" spans="1:16">
      <c r="A10" s="63"/>
      <c r="B10" s="65"/>
      <c r="C10" s="61"/>
      <c r="D10" s="63"/>
      <c r="E10" s="63"/>
      <c r="F10" s="63"/>
      <c r="G10" s="61"/>
      <c r="H10" s="61"/>
      <c r="I10" s="61"/>
      <c r="J10" s="61"/>
      <c r="K10" s="64"/>
      <c r="L10" s="64"/>
      <c r="M10" s="64"/>
    </row>
    <row r="11" spans="1:16">
      <c r="A11" s="23"/>
      <c r="B11" s="23"/>
      <c r="C11" s="23"/>
      <c r="D11" s="24" t="s">
        <v>7</v>
      </c>
      <c r="E11" s="23"/>
      <c r="F11" s="23"/>
      <c r="G11" s="23"/>
      <c r="H11" s="23"/>
      <c r="I11" s="23"/>
      <c r="J11" s="23"/>
    </row>
    <row r="14" spans="1:16" ht="15.6">
      <c r="A14" s="145" t="s">
        <v>28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26"/>
    </row>
    <row r="15" spans="1:16" ht="13.8" thickBot="1"/>
    <row r="16" spans="1:16" ht="13.8" thickBot="1">
      <c r="B16" s="27" t="s">
        <v>41</v>
      </c>
      <c r="C16" s="28"/>
      <c r="D16" s="27" t="s">
        <v>42</v>
      </c>
      <c r="E16" s="28"/>
    </row>
    <row r="17" spans="1:19" ht="13.8" thickBot="1"/>
    <row r="18" spans="1:19" s="23" customFormat="1" ht="16.2" thickBot="1">
      <c r="B18" s="163" t="s">
        <v>45</v>
      </c>
      <c r="C18" s="164"/>
      <c r="D18" s="164"/>
      <c r="E18" s="164"/>
      <c r="F18" s="164"/>
      <c r="G18" s="164"/>
      <c r="H18" s="164"/>
      <c r="I18" s="164"/>
      <c r="J18" s="164"/>
      <c r="K18" s="165"/>
      <c r="L18" s="166" t="s">
        <v>46</v>
      </c>
      <c r="M18" s="167"/>
      <c r="N18" s="167"/>
      <c r="O18" s="167"/>
      <c r="P18" s="168"/>
    </row>
    <row r="19" spans="1:19" s="23" customFormat="1" ht="55.8" thickBot="1">
      <c r="B19" s="146" t="s">
        <v>40</v>
      </c>
      <c r="C19" s="147"/>
      <c r="D19" s="147"/>
      <c r="E19" s="147"/>
      <c r="F19" s="148"/>
      <c r="G19" s="149" t="s">
        <v>48</v>
      </c>
      <c r="H19" s="150"/>
      <c r="I19" s="150"/>
      <c r="J19" s="150"/>
      <c r="K19" s="151"/>
      <c r="L19" s="72" t="s">
        <v>58</v>
      </c>
      <c r="M19" s="152" t="s">
        <v>62</v>
      </c>
      <c r="N19" s="153"/>
      <c r="O19" s="152" t="s">
        <v>61</v>
      </c>
      <c r="P19" s="153"/>
    </row>
    <row r="20" spans="1:19" ht="66.599999999999994" thickBot="1">
      <c r="A20" s="92" t="s">
        <v>43</v>
      </c>
      <c r="B20" s="73" t="s">
        <v>44</v>
      </c>
      <c r="C20" s="73" t="s">
        <v>33</v>
      </c>
      <c r="D20" s="74" t="s">
        <v>71</v>
      </c>
      <c r="E20" s="74" t="s">
        <v>72</v>
      </c>
      <c r="F20" s="75" t="s">
        <v>34</v>
      </c>
      <c r="G20" s="76" t="s">
        <v>44</v>
      </c>
      <c r="H20" s="77" t="s">
        <v>33</v>
      </c>
      <c r="I20" s="78" t="s">
        <v>71</v>
      </c>
      <c r="J20" s="78" t="s">
        <v>72</v>
      </c>
      <c r="K20" s="79" t="s">
        <v>34</v>
      </c>
      <c r="L20" s="80" t="s">
        <v>47</v>
      </c>
      <c r="M20" s="81" t="s">
        <v>35</v>
      </c>
      <c r="N20" s="82" t="s">
        <v>38</v>
      </c>
      <c r="O20" s="81" t="s">
        <v>36</v>
      </c>
      <c r="P20" s="83" t="s">
        <v>37</v>
      </c>
      <c r="Q20" s="23"/>
      <c r="R20" s="23"/>
      <c r="S20" s="23"/>
    </row>
    <row r="21" spans="1:19">
      <c r="A21" s="154">
        <v>1</v>
      </c>
      <c r="B21" s="33">
        <v>1</v>
      </c>
      <c r="C21" s="34"/>
      <c r="D21" s="71"/>
      <c r="E21" s="34"/>
      <c r="F21" s="84"/>
      <c r="G21" s="33">
        <v>1</v>
      </c>
      <c r="H21" s="34"/>
      <c r="I21" s="71"/>
      <c r="J21" s="34"/>
      <c r="K21" s="88"/>
      <c r="L21" s="169">
        <f>SUM(F21:F26)+SUM(K21:K26)</f>
        <v>0</v>
      </c>
      <c r="M21" s="160"/>
      <c r="N21" s="154"/>
      <c r="O21" s="157"/>
      <c r="P21" s="154"/>
    </row>
    <row r="22" spans="1:19">
      <c r="A22" s="155"/>
      <c r="B22" s="25">
        <v>2</v>
      </c>
      <c r="C22" s="29"/>
      <c r="D22" s="125"/>
      <c r="E22" s="29"/>
      <c r="F22" s="85"/>
      <c r="G22" s="25">
        <v>2</v>
      </c>
      <c r="H22" s="29"/>
      <c r="I22" s="125"/>
      <c r="J22" s="29"/>
      <c r="K22" s="89"/>
      <c r="L22" s="170"/>
      <c r="M22" s="161"/>
      <c r="N22" s="155"/>
      <c r="O22" s="158"/>
      <c r="P22" s="155"/>
    </row>
    <row r="23" spans="1:19">
      <c r="A23" s="155"/>
      <c r="B23" s="25">
        <v>3</v>
      </c>
      <c r="C23" s="29"/>
      <c r="D23" s="68"/>
      <c r="E23" s="29"/>
      <c r="F23" s="85"/>
      <c r="G23" s="25">
        <v>3</v>
      </c>
      <c r="H23" s="29"/>
      <c r="I23" s="68"/>
      <c r="J23" s="29"/>
      <c r="K23" s="89"/>
      <c r="L23" s="170"/>
      <c r="M23" s="161"/>
      <c r="N23" s="155"/>
      <c r="O23" s="158"/>
      <c r="P23" s="155"/>
    </row>
    <row r="24" spans="1:19">
      <c r="A24" s="155"/>
      <c r="B24" s="25">
        <v>4</v>
      </c>
      <c r="C24" s="29"/>
      <c r="D24" s="68"/>
      <c r="E24" s="29"/>
      <c r="F24" s="85"/>
      <c r="G24" s="25">
        <v>4</v>
      </c>
      <c r="H24" s="29"/>
      <c r="I24" s="68"/>
      <c r="J24" s="29"/>
      <c r="K24" s="89"/>
      <c r="L24" s="170"/>
      <c r="M24" s="161"/>
      <c r="N24" s="155"/>
      <c r="O24" s="158"/>
      <c r="P24" s="155"/>
    </row>
    <row r="25" spans="1:19">
      <c r="A25" s="155"/>
      <c r="B25" s="25">
        <v>5</v>
      </c>
      <c r="C25" s="29"/>
      <c r="D25" s="68"/>
      <c r="E25" s="29"/>
      <c r="F25" s="85"/>
      <c r="G25" s="25">
        <v>5</v>
      </c>
      <c r="H25" s="29"/>
      <c r="I25" s="68"/>
      <c r="J25" s="29"/>
      <c r="K25" s="89"/>
      <c r="L25" s="170"/>
      <c r="M25" s="161"/>
      <c r="N25" s="155"/>
      <c r="O25" s="158"/>
      <c r="P25" s="155"/>
    </row>
    <row r="26" spans="1:19" ht="13.8" thickBot="1">
      <c r="A26" s="156"/>
      <c r="B26" s="35">
        <v>6</v>
      </c>
      <c r="C26" s="36"/>
      <c r="D26" s="69"/>
      <c r="E26" s="36"/>
      <c r="F26" s="86"/>
      <c r="G26" s="35">
        <v>6</v>
      </c>
      <c r="H26" s="36"/>
      <c r="I26" s="69"/>
      <c r="J26" s="36"/>
      <c r="K26" s="90"/>
      <c r="L26" s="171"/>
      <c r="M26" s="162"/>
      <c r="N26" s="156"/>
      <c r="O26" s="159"/>
      <c r="P26" s="156"/>
    </row>
    <row r="27" spans="1:19">
      <c r="A27" s="154">
        <v>2</v>
      </c>
      <c r="B27" s="33">
        <v>1</v>
      </c>
      <c r="C27" s="34"/>
      <c r="D27" s="67"/>
      <c r="E27" s="34"/>
      <c r="F27" s="84"/>
      <c r="G27" s="33">
        <v>1</v>
      </c>
      <c r="H27" s="34"/>
      <c r="I27" s="67"/>
      <c r="J27" s="34"/>
      <c r="K27" s="88"/>
      <c r="L27" s="169">
        <f t="shared" ref="L27" si="0">SUM(F27:F32)+SUM(K27:K32)</f>
        <v>0</v>
      </c>
      <c r="M27" s="160"/>
      <c r="N27" s="154"/>
      <c r="O27" s="157"/>
      <c r="P27" s="154"/>
    </row>
    <row r="28" spans="1:19">
      <c r="A28" s="155"/>
      <c r="B28" s="25">
        <v>2</v>
      </c>
      <c r="C28" s="29"/>
      <c r="D28" s="68"/>
      <c r="E28" s="29"/>
      <c r="F28" s="85"/>
      <c r="G28" s="25">
        <v>2</v>
      </c>
      <c r="H28" s="29"/>
      <c r="I28" s="68"/>
      <c r="J28" s="29"/>
      <c r="K28" s="89"/>
      <c r="L28" s="170"/>
      <c r="M28" s="161"/>
      <c r="N28" s="155"/>
      <c r="O28" s="158"/>
      <c r="P28" s="155"/>
    </row>
    <row r="29" spans="1:19">
      <c r="A29" s="155"/>
      <c r="B29" s="25">
        <v>3</v>
      </c>
      <c r="C29" s="29"/>
      <c r="D29" s="68"/>
      <c r="E29" s="29"/>
      <c r="F29" s="85"/>
      <c r="G29" s="25">
        <v>3</v>
      </c>
      <c r="H29" s="29"/>
      <c r="I29" s="68"/>
      <c r="J29" s="29"/>
      <c r="K29" s="89"/>
      <c r="L29" s="170"/>
      <c r="M29" s="161"/>
      <c r="N29" s="155"/>
      <c r="O29" s="158"/>
      <c r="P29" s="155"/>
    </row>
    <row r="30" spans="1:19">
      <c r="A30" s="155"/>
      <c r="B30" s="25">
        <v>4</v>
      </c>
      <c r="C30" s="29"/>
      <c r="D30" s="68"/>
      <c r="E30" s="29"/>
      <c r="F30" s="85"/>
      <c r="G30" s="25">
        <v>4</v>
      </c>
      <c r="H30" s="29"/>
      <c r="I30" s="68"/>
      <c r="J30" s="29"/>
      <c r="K30" s="89"/>
      <c r="L30" s="170"/>
      <c r="M30" s="161"/>
      <c r="N30" s="155"/>
      <c r="O30" s="158"/>
      <c r="P30" s="155"/>
    </row>
    <row r="31" spans="1:19">
      <c r="A31" s="155"/>
      <c r="B31" s="25">
        <v>5</v>
      </c>
      <c r="C31" s="29"/>
      <c r="D31" s="68"/>
      <c r="E31" s="29"/>
      <c r="F31" s="85"/>
      <c r="G31" s="25">
        <v>5</v>
      </c>
      <c r="H31" s="29"/>
      <c r="I31" s="68"/>
      <c r="J31" s="29"/>
      <c r="K31" s="89"/>
      <c r="L31" s="170"/>
      <c r="M31" s="161"/>
      <c r="N31" s="155"/>
      <c r="O31" s="158"/>
      <c r="P31" s="155"/>
    </row>
    <row r="32" spans="1:19" ht="13.8" thickBot="1">
      <c r="A32" s="156"/>
      <c r="B32" s="35">
        <v>6</v>
      </c>
      <c r="C32" s="36"/>
      <c r="D32" s="69"/>
      <c r="E32" s="36"/>
      <c r="F32" s="86"/>
      <c r="G32" s="35">
        <v>6</v>
      </c>
      <c r="H32" s="36"/>
      <c r="I32" s="69"/>
      <c r="J32" s="36"/>
      <c r="K32" s="90"/>
      <c r="L32" s="171"/>
      <c r="M32" s="162"/>
      <c r="N32" s="156"/>
      <c r="O32" s="159"/>
      <c r="P32" s="156"/>
    </row>
    <row r="33" spans="1:16">
      <c r="A33" s="154">
        <v>3</v>
      </c>
      <c r="B33" s="33">
        <v>1</v>
      </c>
      <c r="C33" s="34"/>
      <c r="D33" s="67"/>
      <c r="E33" s="34"/>
      <c r="F33" s="112"/>
      <c r="G33" s="33">
        <v>1</v>
      </c>
      <c r="H33" s="34"/>
      <c r="I33" s="67"/>
      <c r="J33" s="34"/>
      <c r="K33" s="88"/>
      <c r="L33" s="169">
        <f t="shared" ref="L33" si="1">SUM(F33:F38)+SUM(K33:K38)</f>
        <v>0</v>
      </c>
      <c r="M33" s="160"/>
      <c r="N33" s="154"/>
      <c r="O33" s="157"/>
      <c r="P33" s="154"/>
    </row>
    <row r="34" spans="1:16">
      <c r="A34" s="155"/>
      <c r="B34" s="25">
        <v>2</v>
      </c>
      <c r="C34" s="29"/>
      <c r="D34" s="68"/>
      <c r="E34" s="29"/>
      <c r="F34" s="113"/>
      <c r="G34" s="25">
        <v>2</v>
      </c>
      <c r="H34" s="29"/>
      <c r="I34" s="68"/>
      <c r="J34" s="29"/>
      <c r="K34" s="89"/>
      <c r="L34" s="170"/>
      <c r="M34" s="161"/>
      <c r="N34" s="155"/>
      <c r="O34" s="158"/>
      <c r="P34" s="155"/>
    </row>
    <row r="35" spans="1:16">
      <c r="A35" s="155"/>
      <c r="B35" s="25">
        <v>3</v>
      </c>
      <c r="C35" s="29"/>
      <c r="D35" s="68"/>
      <c r="E35" s="29"/>
      <c r="F35" s="85"/>
      <c r="G35" s="25">
        <v>3</v>
      </c>
      <c r="H35" s="29"/>
      <c r="I35" s="68"/>
      <c r="J35" s="29"/>
      <c r="K35" s="89"/>
      <c r="L35" s="170"/>
      <c r="M35" s="161"/>
      <c r="N35" s="155"/>
      <c r="O35" s="158"/>
      <c r="P35" s="155"/>
    </row>
    <row r="36" spans="1:16">
      <c r="A36" s="155"/>
      <c r="B36" s="25">
        <v>4</v>
      </c>
      <c r="C36" s="29"/>
      <c r="D36" s="68"/>
      <c r="E36" s="29"/>
      <c r="F36" s="85"/>
      <c r="G36" s="25">
        <v>4</v>
      </c>
      <c r="H36" s="29"/>
      <c r="I36" s="68"/>
      <c r="J36" s="29"/>
      <c r="K36" s="89"/>
      <c r="L36" s="170"/>
      <c r="M36" s="161"/>
      <c r="N36" s="155"/>
      <c r="O36" s="158"/>
      <c r="P36" s="155"/>
    </row>
    <row r="37" spans="1:16">
      <c r="A37" s="155"/>
      <c r="B37" s="25">
        <v>5</v>
      </c>
      <c r="C37" s="29"/>
      <c r="D37" s="68"/>
      <c r="E37" s="29"/>
      <c r="F37" s="85"/>
      <c r="G37" s="25">
        <v>5</v>
      </c>
      <c r="H37" s="29"/>
      <c r="I37" s="68"/>
      <c r="J37" s="29"/>
      <c r="K37" s="89"/>
      <c r="L37" s="170"/>
      <c r="M37" s="161"/>
      <c r="N37" s="155"/>
      <c r="O37" s="158"/>
      <c r="P37" s="155"/>
    </row>
    <row r="38" spans="1:16" ht="13.8" thickBot="1">
      <c r="A38" s="156"/>
      <c r="B38" s="35">
        <v>6</v>
      </c>
      <c r="C38" s="36"/>
      <c r="D38" s="69"/>
      <c r="E38" s="36"/>
      <c r="F38" s="86"/>
      <c r="G38" s="35">
        <v>6</v>
      </c>
      <c r="H38" s="36"/>
      <c r="I38" s="69"/>
      <c r="J38" s="36"/>
      <c r="K38" s="90"/>
      <c r="L38" s="171"/>
      <c r="M38" s="162"/>
      <c r="N38" s="156"/>
      <c r="O38" s="159"/>
      <c r="P38" s="156"/>
    </row>
    <row r="39" spans="1:16">
      <c r="A39" s="154">
        <v>4</v>
      </c>
      <c r="B39" s="33">
        <v>1</v>
      </c>
      <c r="C39" s="34"/>
      <c r="D39" s="67"/>
      <c r="E39" s="34"/>
      <c r="F39" s="84"/>
      <c r="G39" s="33">
        <v>1</v>
      </c>
      <c r="H39" s="34"/>
      <c r="I39" s="67"/>
      <c r="J39" s="34"/>
      <c r="K39" s="88"/>
      <c r="L39" s="169">
        <f>SUM(F39:F44)+SUM(K39:K44)</f>
        <v>0</v>
      </c>
      <c r="M39" s="160"/>
      <c r="N39" s="154"/>
      <c r="O39" s="157"/>
      <c r="P39" s="154"/>
    </row>
    <row r="40" spans="1:16">
      <c r="A40" s="155"/>
      <c r="B40" s="25">
        <v>2</v>
      </c>
      <c r="C40" s="29"/>
      <c r="D40" s="68"/>
      <c r="E40" s="29"/>
      <c r="F40" s="85"/>
      <c r="G40" s="25">
        <v>2</v>
      </c>
      <c r="H40" s="29"/>
      <c r="I40" s="68"/>
      <c r="J40" s="29"/>
      <c r="K40" s="89"/>
      <c r="L40" s="170"/>
      <c r="M40" s="161"/>
      <c r="N40" s="155"/>
      <c r="O40" s="158"/>
      <c r="P40" s="155"/>
    </row>
    <row r="41" spans="1:16">
      <c r="A41" s="155"/>
      <c r="B41" s="25">
        <v>3</v>
      </c>
      <c r="C41" s="29"/>
      <c r="D41" s="68"/>
      <c r="E41" s="29"/>
      <c r="F41" s="85"/>
      <c r="G41" s="25">
        <v>3</v>
      </c>
      <c r="H41" s="29"/>
      <c r="I41" s="68"/>
      <c r="J41" s="29"/>
      <c r="K41" s="89"/>
      <c r="L41" s="170"/>
      <c r="M41" s="161"/>
      <c r="N41" s="155"/>
      <c r="O41" s="158"/>
      <c r="P41" s="155"/>
    </row>
    <row r="42" spans="1:16">
      <c r="A42" s="155"/>
      <c r="B42" s="25">
        <v>4</v>
      </c>
      <c r="C42" s="29"/>
      <c r="D42" s="68"/>
      <c r="E42" s="29"/>
      <c r="F42" s="85"/>
      <c r="G42" s="25">
        <v>4</v>
      </c>
      <c r="H42" s="29"/>
      <c r="I42" s="68"/>
      <c r="J42" s="29"/>
      <c r="K42" s="89"/>
      <c r="L42" s="170"/>
      <c r="M42" s="161"/>
      <c r="N42" s="155"/>
      <c r="O42" s="158"/>
      <c r="P42" s="155"/>
    </row>
    <row r="43" spans="1:16">
      <c r="A43" s="155"/>
      <c r="B43" s="25">
        <v>5</v>
      </c>
      <c r="C43" s="29"/>
      <c r="D43" s="68"/>
      <c r="E43" s="29"/>
      <c r="F43" s="85"/>
      <c r="G43" s="25">
        <v>5</v>
      </c>
      <c r="H43" s="29"/>
      <c r="I43" s="68"/>
      <c r="J43" s="29"/>
      <c r="K43" s="89"/>
      <c r="L43" s="170"/>
      <c r="M43" s="161"/>
      <c r="N43" s="155"/>
      <c r="O43" s="158"/>
      <c r="P43" s="155"/>
    </row>
    <row r="44" spans="1:16" ht="13.8" thickBot="1">
      <c r="A44" s="156"/>
      <c r="B44" s="35">
        <v>6</v>
      </c>
      <c r="C44" s="36"/>
      <c r="D44" s="69"/>
      <c r="E44" s="36"/>
      <c r="F44" s="86"/>
      <c r="G44" s="35">
        <v>6</v>
      </c>
      <c r="H44" s="36"/>
      <c r="I44" s="69"/>
      <c r="J44" s="36"/>
      <c r="K44" s="90"/>
      <c r="L44" s="171"/>
      <c r="M44" s="162"/>
      <c r="N44" s="156"/>
      <c r="O44" s="159"/>
      <c r="P44" s="156"/>
    </row>
    <row r="45" spans="1:16">
      <c r="A45" s="154">
        <v>5</v>
      </c>
      <c r="B45" s="33">
        <v>1</v>
      </c>
      <c r="C45" s="34"/>
      <c r="D45" s="67"/>
      <c r="E45" s="34"/>
      <c r="F45" s="84"/>
      <c r="G45" s="33">
        <v>1</v>
      </c>
      <c r="H45" s="34"/>
      <c r="I45" s="67"/>
      <c r="J45" s="34"/>
      <c r="K45" s="88"/>
      <c r="L45" s="169">
        <f t="shared" ref="L45" si="2">SUM(F45:F50)+SUM(K45:K50)</f>
        <v>0</v>
      </c>
      <c r="M45" s="160"/>
      <c r="N45" s="154"/>
      <c r="O45" s="157"/>
      <c r="P45" s="154"/>
    </row>
    <row r="46" spans="1:16">
      <c r="A46" s="155"/>
      <c r="B46" s="25">
        <v>2</v>
      </c>
      <c r="C46" s="29"/>
      <c r="D46" s="68"/>
      <c r="E46" s="29"/>
      <c r="F46" s="85"/>
      <c r="G46" s="25">
        <v>2</v>
      </c>
      <c r="H46" s="29"/>
      <c r="I46" s="68"/>
      <c r="J46" s="29"/>
      <c r="K46" s="89"/>
      <c r="L46" s="170"/>
      <c r="M46" s="161"/>
      <c r="N46" s="155"/>
      <c r="O46" s="158"/>
      <c r="P46" s="155"/>
    </row>
    <row r="47" spans="1:16">
      <c r="A47" s="155"/>
      <c r="B47" s="25">
        <v>3</v>
      </c>
      <c r="C47" s="29"/>
      <c r="D47" s="68"/>
      <c r="E47" s="29"/>
      <c r="F47" s="85"/>
      <c r="G47" s="25">
        <v>3</v>
      </c>
      <c r="H47" s="29"/>
      <c r="I47" s="68"/>
      <c r="J47" s="29"/>
      <c r="K47" s="89"/>
      <c r="L47" s="170"/>
      <c r="M47" s="161"/>
      <c r="N47" s="155"/>
      <c r="O47" s="158"/>
      <c r="P47" s="155"/>
    </row>
    <row r="48" spans="1:16">
      <c r="A48" s="155"/>
      <c r="B48" s="25">
        <v>4</v>
      </c>
      <c r="C48" s="29"/>
      <c r="D48" s="68"/>
      <c r="E48" s="29"/>
      <c r="F48" s="85"/>
      <c r="G48" s="25">
        <v>4</v>
      </c>
      <c r="H48" s="29"/>
      <c r="I48" s="68"/>
      <c r="J48" s="29"/>
      <c r="K48" s="89"/>
      <c r="L48" s="170"/>
      <c r="M48" s="161"/>
      <c r="N48" s="155"/>
      <c r="O48" s="158"/>
      <c r="P48" s="155"/>
    </row>
    <row r="49" spans="1:16">
      <c r="A49" s="155"/>
      <c r="B49" s="25">
        <v>5</v>
      </c>
      <c r="C49" s="29"/>
      <c r="D49" s="68"/>
      <c r="E49" s="29"/>
      <c r="F49" s="85"/>
      <c r="G49" s="25">
        <v>5</v>
      </c>
      <c r="H49" s="29"/>
      <c r="I49" s="68"/>
      <c r="J49" s="29"/>
      <c r="K49" s="89"/>
      <c r="L49" s="170"/>
      <c r="M49" s="161"/>
      <c r="N49" s="155"/>
      <c r="O49" s="158"/>
      <c r="P49" s="155"/>
    </row>
    <row r="50" spans="1:16" ht="13.8" thickBot="1">
      <c r="A50" s="156"/>
      <c r="B50" s="35">
        <v>6</v>
      </c>
      <c r="C50" s="36"/>
      <c r="D50" s="69"/>
      <c r="E50" s="36"/>
      <c r="F50" s="86"/>
      <c r="G50" s="35">
        <v>6</v>
      </c>
      <c r="H50" s="36"/>
      <c r="I50" s="69"/>
      <c r="J50" s="36"/>
      <c r="K50" s="90"/>
      <c r="L50" s="171"/>
      <c r="M50" s="162"/>
      <c r="N50" s="156"/>
      <c r="O50" s="159"/>
      <c r="P50" s="156"/>
    </row>
    <row r="51" spans="1:16">
      <c r="A51" s="154">
        <v>6</v>
      </c>
      <c r="B51" s="33">
        <v>1</v>
      </c>
      <c r="C51" s="34"/>
      <c r="D51" s="67"/>
      <c r="E51" s="34"/>
      <c r="F51" s="84"/>
      <c r="G51" s="33">
        <v>1</v>
      </c>
      <c r="H51" s="34"/>
      <c r="I51" s="67"/>
      <c r="J51" s="34"/>
      <c r="K51" s="88"/>
      <c r="L51" s="169">
        <f t="shared" ref="L51" si="3">SUM(F51:F56)+SUM(K51:K56)</f>
        <v>0</v>
      </c>
      <c r="M51" s="160"/>
      <c r="N51" s="154"/>
      <c r="O51" s="157"/>
      <c r="P51" s="154"/>
    </row>
    <row r="52" spans="1:16">
      <c r="A52" s="155"/>
      <c r="B52" s="25">
        <v>2</v>
      </c>
      <c r="C52" s="29"/>
      <c r="D52" s="68"/>
      <c r="E52" s="29"/>
      <c r="F52" s="85"/>
      <c r="G52" s="25">
        <v>2</v>
      </c>
      <c r="H52" s="29"/>
      <c r="I52" s="68"/>
      <c r="J52" s="29"/>
      <c r="K52" s="89"/>
      <c r="L52" s="170"/>
      <c r="M52" s="161"/>
      <c r="N52" s="155"/>
      <c r="O52" s="158"/>
      <c r="P52" s="155"/>
    </row>
    <row r="53" spans="1:16">
      <c r="A53" s="155"/>
      <c r="B53" s="25">
        <v>3</v>
      </c>
      <c r="C53" s="29"/>
      <c r="D53" s="68"/>
      <c r="E53" s="29"/>
      <c r="F53" s="85"/>
      <c r="G53" s="25">
        <v>3</v>
      </c>
      <c r="H53" s="29"/>
      <c r="I53" s="68"/>
      <c r="J53" s="29"/>
      <c r="K53" s="89"/>
      <c r="L53" s="170"/>
      <c r="M53" s="161"/>
      <c r="N53" s="155"/>
      <c r="O53" s="158"/>
      <c r="P53" s="155"/>
    </row>
    <row r="54" spans="1:16">
      <c r="A54" s="155"/>
      <c r="B54" s="25">
        <v>4</v>
      </c>
      <c r="C54" s="29"/>
      <c r="D54" s="68"/>
      <c r="E54" s="29"/>
      <c r="F54" s="85"/>
      <c r="G54" s="25">
        <v>4</v>
      </c>
      <c r="H54" s="29"/>
      <c r="I54" s="68"/>
      <c r="J54" s="29"/>
      <c r="K54" s="89"/>
      <c r="L54" s="170"/>
      <c r="M54" s="161"/>
      <c r="N54" s="155"/>
      <c r="O54" s="158"/>
      <c r="P54" s="155"/>
    </row>
    <row r="55" spans="1:16">
      <c r="A55" s="155"/>
      <c r="B55" s="25">
        <v>5</v>
      </c>
      <c r="C55" s="29"/>
      <c r="D55" s="68"/>
      <c r="E55" s="29"/>
      <c r="F55" s="85"/>
      <c r="G55" s="25">
        <v>5</v>
      </c>
      <c r="H55" s="29"/>
      <c r="I55" s="68"/>
      <c r="J55" s="29"/>
      <c r="K55" s="89"/>
      <c r="L55" s="170"/>
      <c r="M55" s="161"/>
      <c r="N55" s="155"/>
      <c r="O55" s="158"/>
      <c r="P55" s="155"/>
    </row>
    <row r="56" spans="1:16" ht="13.8" thickBot="1">
      <c r="A56" s="156"/>
      <c r="B56" s="35">
        <v>6</v>
      </c>
      <c r="C56" s="36"/>
      <c r="D56" s="69"/>
      <c r="E56" s="36"/>
      <c r="F56" s="86"/>
      <c r="G56" s="35">
        <v>6</v>
      </c>
      <c r="H56" s="36"/>
      <c r="I56" s="69"/>
      <c r="J56" s="36"/>
      <c r="K56" s="90"/>
      <c r="L56" s="171"/>
      <c r="M56" s="162"/>
      <c r="N56" s="156"/>
      <c r="O56" s="159"/>
      <c r="P56" s="156"/>
    </row>
    <row r="57" spans="1:16">
      <c r="A57" s="154">
        <v>7</v>
      </c>
      <c r="B57" s="33">
        <v>1</v>
      </c>
      <c r="C57" s="34"/>
      <c r="D57" s="67"/>
      <c r="E57" s="34"/>
      <c r="F57" s="84"/>
      <c r="G57" s="33">
        <v>1</v>
      </c>
      <c r="H57" s="34"/>
      <c r="I57" s="67"/>
      <c r="J57" s="34"/>
      <c r="K57" s="88"/>
      <c r="L57" s="169">
        <f t="shared" ref="L57" si="4">SUM(F57:F62)+SUM(K57:K62)</f>
        <v>0</v>
      </c>
      <c r="M57" s="160"/>
      <c r="N57" s="154"/>
      <c r="O57" s="157"/>
      <c r="P57" s="154"/>
    </row>
    <row r="58" spans="1:16">
      <c r="A58" s="155"/>
      <c r="B58" s="25">
        <v>2</v>
      </c>
      <c r="C58" s="29"/>
      <c r="D58" s="68"/>
      <c r="E58" s="29"/>
      <c r="F58" s="85"/>
      <c r="G58" s="25">
        <v>2</v>
      </c>
      <c r="H58" s="29"/>
      <c r="I58" s="68"/>
      <c r="J58" s="29"/>
      <c r="K58" s="89"/>
      <c r="L58" s="170"/>
      <c r="M58" s="161"/>
      <c r="N58" s="155"/>
      <c r="O58" s="158"/>
      <c r="P58" s="155"/>
    </row>
    <row r="59" spans="1:16">
      <c r="A59" s="155"/>
      <c r="B59" s="25">
        <v>3</v>
      </c>
      <c r="C59" s="29"/>
      <c r="D59" s="68"/>
      <c r="E59" s="29"/>
      <c r="F59" s="85"/>
      <c r="G59" s="25">
        <v>3</v>
      </c>
      <c r="H59" s="29"/>
      <c r="I59" s="68"/>
      <c r="J59" s="29"/>
      <c r="K59" s="89"/>
      <c r="L59" s="170"/>
      <c r="M59" s="161"/>
      <c r="N59" s="155"/>
      <c r="O59" s="158"/>
      <c r="P59" s="155"/>
    </row>
    <row r="60" spans="1:16">
      <c r="A60" s="155"/>
      <c r="B60" s="25">
        <v>4</v>
      </c>
      <c r="C60" s="29"/>
      <c r="D60" s="68"/>
      <c r="E60" s="29"/>
      <c r="F60" s="85"/>
      <c r="G60" s="25">
        <v>4</v>
      </c>
      <c r="H60" s="29"/>
      <c r="I60" s="68"/>
      <c r="J60" s="29"/>
      <c r="K60" s="89"/>
      <c r="L60" s="170"/>
      <c r="M60" s="161"/>
      <c r="N60" s="155"/>
      <c r="O60" s="158"/>
      <c r="P60" s="155"/>
    </row>
    <row r="61" spans="1:16">
      <c r="A61" s="155"/>
      <c r="B61" s="25">
        <v>5</v>
      </c>
      <c r="C61" s="29"/>
      <c r="D61" s="68"/>
      <c r="E61" s="29"/>
      <c r="F61" s="85"/>
      <c r="G61" s="25">
        <v>5</v>
      </c>
      <c r="H61" s="29"/>
      <c r="I61" s="68"/>
      <c r="J61" s="29"/>
      <c r="K61" s="89"/>
      <c r="L61" s="170"/>
      <c r="M61" s="161"/>
      <c r="N61" s="155"/>
      <c r="O61" s="158"/>
      <c r="P61" s="155"/>
    </row>
    <row r="62" spans="1:16" ht="13.8" thickBot="1">
      <c r="A62" s="156"/>
      <c r="B62" s="35">
        <v>6</v>
      </c>
      <c r="C62" s="36"/>
      <c r="D62" s="69"/>
      <c r="E62" s="36"/>
      <c r="F62" s="86"/>
      <c r="G62" s="35">
        <v>6</v>
      </c>
      <c r="H62" s="36"/>
      <c r="I62" s="69"/>
      <c r="J62" s="36"/>
      <c r="K62" s="90"/>
      <c r="L62" s="171"/>
      <c r="M62" s="162"/>
      <c r="N62" s="156"/>
      <c r="O62" s="159"/>
      <c r="P62" s="156"/>
    </row>
    <row r="63" spans="1:16">
      <c r="A63" s="154">
        <v>8</v>
      </c>
      <c r="B63" s="33">
        <v>1</v>
      </c>
      <c r="C63" s="34"/>
      <c r="D63" s="67"/>
      <c r="E63" s="34"/>
      <c r="F63" s="84"/>
      <c r="G63" s="33">
        <v>1</v>
      </c>
      <c r="H63" s="34"/>
      <c r="I63" s="67"/>
      <c r="J63" s="34"/>
      <c r="K63" s="88"/>
      <c r="L63" s="169">
        <f t="shared" ref="L63" si="5">SUM(F63:F68)+SUM(K63:K68)</f>
        <v>0</v>
      </c>
      <c r="M63" s="160"/>
      <c r="N63" s="154"/>
      <c r="O63" s="157"/>
      <c r="P63" s="154"/>
    </row>
    <row r="64" spans="1:16">
      <c r="A64" s="155"/>
      <c r="B64" s="25">
        <v>2</v>
      </c>
      <c r="C64" s="29"/>
      <c r="D64" s="68"/>
      <c r="E64" s="29"/>
      <c r="F64" s="85"/>
      <c r="G64" s="25">
        <v>2</v>
      </c>
      <c r="H64" s="29"/>
      <c r="I64" s="68"/>
      <c r="J64" s="29"/>
      <c r="K64" s="89"/>
      <c r="L64" s="170"/>
      <c r="M64" s="161"/>
      <c r="N64" s="155"/>
      <c r="O64" s="158"/>
      <c r="P64" s="155"/>
    </row>
    <row r="65" spans="1:16">
      <c r="A65" s="155"/>
      <c r="B65" s="25">
        <v>3</v>
      </c>
      <c r="C65" s="29"/>
      <c r="D65" s="68"/>
      <c r="E65" s="29"/>
      <c r="F65" s="85"/>
      <c r="G65" s="25">
        <v>3</v>
      </c>
      <c r="H65" s="29"/>
      <c r="I65" s="68"/>
      <c r="J65" s="29"/>
      <c r="K65" s="89"/>
      <c r="L65" s="170"/>
      <c r="M65" s="161"/>
      <c r="N65" s="155"/>
      <c r="O65" s="158"/>
      <c r="P65" s="155"/>
    </row>
    <row r="66" spans="1:16">
      <c r="A66" s="155"/>
      <c r="B66" s="25">
        <v>4</v>
      </c>
      <c r="C66" s="29"/>
      <c r="D66" s="68"/>
      <c r="E66" s="29"/>
      <c r="F66" s="85"/>
      <c r="G66" s="25">
        <v>4</v>
      </c>
      <c r="H66" s="29"/>
      <c r="I66" s="68"/>
      <c r="J66" s="29"/>
      <c r="K66" s="89"/>
      <c r="L66" s="170"/>
      <c r="M66" s="161"/>
      <c r="N66" s="155"/>
      <c r="O66" s="158"/>
      <c r="P66" s="155"/>
    </row>
    <row r="67" spans="1:16">
      <c r="A67" s="155"/>
      <c r="B67" s="25">
        <v>5</v>
      </c>
      <c r="C67" s="29"/>
      <c r="D67" s="68"/>
      <c r="E67" s="29"/>
      <c r="F67" s="85"/>
      <c r="G67" s="25">
        <v>5</v>
      </c>
      <c r="H67" s="29"/>
      <c r="I67" s="68"/>
      <c r="J67" s="29"/>
      <c r="K67" s="89"/>
      <c r="L67" s="170"/>
      <c r="M67" s="161"/>
      <c r="N67" s="155"/>
      <c r="O67" s="158"/>
      <c r="P67" s="155"/>
    </row>
    <row r="68" spans="1:16" ht="13.8" thickBot="1">
      <c r="A68" s="156"/>
      <c r="B68" s="35">
        <v>6</v>
      </c>
      <c r="C68" s="36"/>
      <c r="D68" s="69"/>
      <c r="E68" s="36"/>
      <c r="F68" s="86"/>
      <c r="G68" s="35">
        <v>6</v>
      </c>
      <c r="H68" s="36"/>
      <c r="I68" s="69"/>
      <c r="J68" s="36"/>
      <c r="K68" s="90"/>
      <c r="L68" s="171"/>
      <c r="M68" s="162"/>
      <c r="N68" s="156"/>
      <c r="O68" s="159"/>
      <c r="P68" s="156"/>
    </row>
    <row r="69" spans="1:16">
      <c r="A69" s="154">
        <v>9</v>
      </c>
      <c r="B69" s="33">
        <v>1</v>
      </c>
      <c r="C69" s="34"/>
      <c r="D69" s="67"/>
      <c r="E69" s="34"/>
      <c r="F69" s="84"/>
      <c r="G69" s="33">
        <v>1</v>
      </c>
      <c r="H69" s="34"/>
      <c r="I69" s="67"/>
      <c r="J69" s="34"/>
      <c r="K69" s="88"/>
      <c r="L69" s="169">
        <f t="shared" ref="L69" si="6">SUM(F69:F74)+SUM(K69:K74)</f>
        <v>0</v>
      </c>
      <c r="M69" s="160"/>
      <c r="N69" s="154"/>
      <c r="O69" s="157"/>
      <c r="P69" s="154"/>
    </row>
    <row r="70" spans="1:16">
      <c r="A70" s="155"/>
      <c r="B70" s="25">
        <v>2</v>
      </c>
      <c r="C70" s="29"/>
      <c r="D70" s="68"/>
      <c r="E70" s="29"/>
      <c r="F70" s="85"/>
      <c r="G70" s="25">
        <v>2</v>
      </c>
      <c r="H70" s="29"/>
      <c r="I70" s="68"/>
      <c r="J70" s="29"/>
      <c r="K70" s="89"/>
      <c r="L70" s="170"/>
      <c r="M70" s="161"/>
      <c r="N70" s="155"/>
      <c r="O70" s="158"/>
      <c r="P70" s="155"/>
    </row>
    <row r="71" spans="1:16">
      <c r="A71" s="155"/>
      <c r="B71" s="25">
        <v>3</v>
      </c>
      <c r="C71" s="29"/>
      <c r="D71" s="68"/>
      <c r="E71" s="29"/>
      <c r="F71" s="85"/>
      <c r="G71" s="25">
        <v>3</v>
      </c>
      <c r="H71" s="29"/>
      <c r="I71" s="68"/>
      <c r="J71" s="29"/>
      <c r="K71" s="89"/>
      <c r="L71" s="170"/>
      <c r="M71" s="161"/>
      <c r="N71" s="155"/>
      <c r="O71" s="158"/>
      <c r="P71" s="155"/>
    </row>
    <row r="72" spans="1:16">
      <c r="A72" s="155"/>
      <c r="B72" s="25">
        <v>4</v>
      </c>
      <c r="C72" s="29"/>
      <c r="D72" s="68"/>
      <c r="E72" s="29"/>
      <c r="F72" s="85"/>
      <c r="G72" s="25">
        <v>4</v>
      </c>
      <c r="H72" s="29"/>
      <c r="I72" s="68"/>
      <c r="J72" s="29"/>
      <c r="K72" s="89"/>
      <c r="L72" s="170"/>
      <c r="M72" s="161"/>
      <c r="N72" s="155"/>
      <c r="O72" s="158"/>
      <c r="P72" s="155"/>
    </row>
    <row r="73" spans="1:16">
      <c r="A73" s="155"/>
      <c r="B73" s="25">
        <v>5</v>
      </c>
      <c r="C73" s="29"/>
      <c r="D73" s="68"/>
      <c r="E73" s="29"/>
      <c r="F73" s="85"/>
      <c r="G73" s="25">
        <v>5</v>
      </c>
      <c r="H73" s="29"/>
      <c r="I73" s="68"/>
      <c r="J73" s="29"/>
      <c r="K73" s="89"/>
      <c r="L73" s="170"/>
      <c r="M73" s="161"/>
      <c r="N73" s="155"/>
      <c r="O73" s="158"/>
      <c r="P73" s="155"/>
    </row>
    <row r="74" spans="1:16" ht="13.8" thickBot="1">
      <c r="A74" s="156"/>
      <c r="B74" s="35">
        <v>6</v>
      </c>
      <c r="C74" s="36"/>
      <c r="D74" s="69"/>
      <c r="E74" s="36"/>
      <c r="F74" s="86"/>
      <c r="G74" s="35">
        <v>6</v>
      </c>
      <c r="H74" s="36"/>
      <c r="I74" s="69"/>
      <c r="J74" s="36"/>
      <c r="K74" s="90"/>
      <c r="L74" s="171"/>
      <c r="M74" s="162"/>
      <c r="N74" s="156"/>
      <c r="O74" s="159"/>
      <c r="P74" s="156"/>
    </row>
    <row r="75" spans="1:16">
      <c r="A75" s="154">
        <v>10</v>
      </c>
      <c r="B75" s="33">
        <v>1</v>
      </c>
      <c r="C75" s="34"/>
      <c r="D75" s="67"/>
      <c r="E75" s="34"/>
      <c r="F75" s="84"/>
      <c r="G75" s="33">
        <v>1</v>
      </c>
      <c r="H75" s="34"/>
      <c r="I75" s="67"/>
      <c r="J75" s="34"/>
      <c r="K75" s="88"/>
      <c r="L75" s="169">
        <f t="shared" ref="L75" si="7">SUM(F75:F80)+SUM(K75:K80)</f>
        <v>0</v>
      </c>
      <c r="M75" s="160"/>
      <c r="N75" s="154"/>
      <c r="O75" s="157"/>
      <c r="P75" s="154"/>
    </row>
    <row r="76" spans="1:16">
      <c r="A76" s="155"/>
      <c r="B76" s="25">
        <v>2</v>
      </c>
      <c r="C76" s="29"/>
      <c r="D76" s="68"/>
      <c r="E76" s="29"/>
      <c r="F76" s="85"/>
      <c r="G76" s="25">
        <v>2</v>
      </c>
      <c r="H76" s="29"/>
      <c r="I76" s="68"/>
      <c r="J76" s="29"/>
      <c r="K76" s="89"/>
      <c r="L76" s="170"/>
      <c r="M76" s="161"/>
      <c r="N76" s="155"/>
      <c r="O76" s="158"/>
      <c r="P76" s="155"/>
    </row>
    <row r="77" spans="1:16">
      <c r="A77" s="155"/>
      <c r="B77" s="25">
        <v>3</v>
      </c>
      <c r="C77" s="29"/>
      <c r="D77" s="68"/>
      <c r="E77" s="29"/>
      <c r="F77" s="85"/>
      <c r="G77" s="25">
        <v>3</v>
      </c>
      <c r="H77" s="29"/>
      <c r="I77" s="68"/>
      <c r="J77" s="29"/>
      <c r="K77" s="89"/>
      <c r="L77" s="170"/>
      <c r="M77" s="161"/>
      <c r="N77" s="155"/>
      <c r="O77" s="158"/>
      <c r="P77" s="155"/>
    </row>
    <row r="78" spans="1:16">
      <c r="A78" s="155"/>
      <c r="B78" s="25">
        <v>4</v>
      </c>
      <c r="C78" s="29"/>
      <c r="D78" s="68"/>
      <c r="E78" s="29"/>
      <c r="F78" s="85"/>
      <c r="G78" s="25">
        <v>4</v>
      </c>
      <c r="H78" s="29"/>
      <c r="I78" s="68"/>
      <c r="J78" s="29"/>
      <c r="K78" s="89"/>
      <c r="L78" s="170"/>
      <c r="M78" s="161"/>
      <c r="N78" s="155"/>
      <c r="O78" s="158"/>
      <c r="P78" s="155"/>
    </row>
    <row r="79" spans="1:16">
      <c r="A79" s="155"/>
      <c r="B79" s="25">
        <v>5</v>
      </c>
      <c r="C79" s="29"/>
      <c r="D79" s="68"/>
      <c r="E79" s="29"/>
      <c r="F79" s="85"/>
      <c r="G79" s="25">
        <v>5</v>
      </c>
      <c r="H79" s="29"/>
      <c r="I79" s="68"/>
      <c r="J79" s="29"/>
      <c r="K79" s="89"/>
      <c r="L79" s="170"/>
      <c r="M79" s="161"/>
      <c r="N79" s="155"/>
      <c r="O79" s="158"/>
      <c r="P79" s="155"/>
    </row>
    <row r="80" spans="1:16" ht="13.8" thickBot="1">
      <c r="A80" s="156"/>
      <c r="B80" s="35">
        <v>6</v>
      </c>
      <c r="C80" s="36"/>
      <c r="D80" s="69"/>
      <c r="E80" s="36"/>
      <c r="F80" s="86"/>
      <c r="G80" s="35">
        <v>6</v>
      </c>
      <c r="H80" s="36"/>
      <c r="I80" s="69"/>
      <c r="J80" s="36"/>
      <c r="K80" s="90"/>
      <c r="L80" s="171"/>
      <c r="M80" s="162"/>
      <c r="N80" s="156"/>
      <c r="O80" s="159"/>
      <c r="P80" s="156"/>
    </row>
    <row r="81" spans="1:16">
      <c r="A81" s="154">
        <v>11</v>
      </c>
      <c r="B81" s="33">
        <v>1</v>
      </c>
      <c r="C81" s="34"/>
      <c r="D81" s="67"/>
      <c r="E81" s="34"/>
      <c r="F81" s="84"/>
      <c r="G81" s="33">
        <v>1</v>
      </c>
      <c r="H81" s="34"/>
      <c r="I81" s="67"/>
      <c r="J81" s="34"/>
      <c r="K81" s="88"/>
      <c r="L81" s="169">
        <f t="shared" ref="L81" si="8">SUM(F81:F86)+SUM(K81:K86)</f>
        <v>0</v>
      </c>
      <c r="M81" s="160"/>
      <c r="N81" s="154"/>
      <c r="O81" s="157"/>
      <c r="P81" s="154"/>
    </row>
    <row r="82" spans="1:16">
      <c r="A82" s="155"/>
      <c r="B82" s="25">
        <v>2</v>
      </c>
      <c r="C82" s="29"/>
      <c r="D82" s="68"/>
      <c r="E82" s="29"/>
      <c r="F82" s="85"/>
      <c r="G82" s="25">
        <v>2</v>
      </c>
      <c r="H82" s="29"/>
      <c r="I82" s="68"/>
      <c r="J82" s="29"/>
      <c r="K82" s="89"/>
      <c r="L82" s="170"/>
      <c r="M82" s="161"/>
      <c r="N82" s="155"/>
      <c r="O82" s="158"/>
      <c r="P82" s="155"/>
    </row>
    <row r="83" spans="1:16">
      <c r="A83" s="155"/>
      <c r="B83" s="25">
        <v>3</v>
      </c>
      <c r="C83" s="29"/>
      <c r="D83" s="68"/>
      <c r="E83" s="29"/>
      <c r="F83" s="85"/>
      <c r="G83" s="25">
        <v>3</v>
      </c>
      <c r="H83" s="29"/>
      <c r="I83" s="68"/>
      <c r="J83" s="29"/>
      <c r="K83" s="89"/>
      <c r="L83" s="170"/>
      <c r="M83" s="161"/>
      <c r="N83" s="155"/>
      <c r="O83" s="158"/>
      <c r="P83" s="155"/>
    </row>
    <row r="84" spans="1:16">
      <c r="A84" s="155"/>
      <c r="B84" s="25">
        <v>4</v>
      </c>
      <c r="C84" s="29"/>
      <c r="D84" s="68"/>
      <c r="E84" s="29"/>
      <c r="F84" s="85"/>
      <c r="G84" s="25">
        <v>4</v>
      </c>
      <c r="H84" s="29"/>
      <c r="I84" s="68"/>
      <c r="J84" s="29"/>
      <c r="K84" s="89"/>
      <c r="L84" s="170"/>
      <c r="M84" s="161"/>
      <c r="N84" s="155"/>
      <c r="O84" s="158"/>
      <c r="P84" s="155"/>
    </row>
    <row r="85" spans="1:16">
      <c r="A85" s="155"/>
      <c r="B85" s="25">
        <v>5</v>
      </c>
      <c r="C85" s="29"/>
      <c r="D85" s="68"/>
      <c r="E85" s="29"/>
      <c r="F85" s="85"/>
      <c r="G85" s="25">
        <v>5</v>
      </c>
      <c r="H85" s="29"/>
      <c r="I85" s="68"/>
      <c r="J85" s="29"/>
      <c r="K85" s="89"/>
      <c r="L85" s="170"/>
      <c r="M85" s="161"/>
      <c r="N85" s="155"/>
      <c r="O85" s="158"/>
      <c r="P85" s="155"/>
    </row>
    <row r="86" spans="1:16" ht="13.8" thickBot="1">
      <c r="A86" s="156"/>
      <c r="B86" s="35">
        <v>6</v>
      </c>
      <c r="C86" s="36"/>
      <c r="D86" s="69"/>
      <c r="E86" s="36"/>
      <c r="F86" s="86"/>
      <c r="G86" s="35">
        <v>6</v>
      </c>
      <c r="H86" s="36"/>
      <c r="I86" s="69"/>
      <c r="J86" s="36"/>
      <c r="K86" s="90"/>
      <c r="L86" s="171"/>
      <c r="M86" s="162"/>
      <c r="N86" s="156"/>
      <c r="O86" s="159"/>
      <c r="P86" s="156"/>
    </row>
    <row r="87" spans="1:16">
      <c r="A87" s="154">
        <v>12</v>
      </c>
      <c r="B87" s="33">
        <v>1</v>
      </c>
      <c r="C87" s="34"/>
      <c r="D87" s="67"/>
      <c r="E87" s="34"/>
      <c r="F87" s="84"/>
      <c r="G87" s="33">
        <v>1</v>
      </c>
      <c r="H87" s="34"/>
      <c r="I87" s="67"/>
      <c r="J87" s="34"/>
      <c r="K87" s="88"/>
      <c r="L87" s="169">
        <f t="shared" ref="L87" si="9">SUM(F87:F92)+SUM(K87:K92)</f>
        <v>0</v>
      </c>
      <c r="M87" s="160"/>
      <c r="N87" s="154"/>
      <c r="O87" s="157"/>
      <c r="P87" s="154"/>
    </row>
    <row r="88" spans="1:16">
      <c r="A88" s="155"/>
      <c r="B88" s="25">
        <v>2</v>
      </c>
      <c r="C88" s="29"/>
      <c r="D88" s="68"/>
      <c r="E88" s="29"/>
      <c r="F88" s="85"/>
      <c r="G88" s="25">
        <v>2</v>
      </c>
      <c r="H88" s="29"/>
      <c r="I88" s="68"/>
      <c r="J88" s="29"/>
      <c r="K88" s="89"/>
      <c r="L88" s="170"/>
      <c r="M88" s="161"/>
      <c r="N88" s="155"/>
      <c r="O88" s="158"/>
      <c r="P88" s="155"/>
    </row>
    <row r="89" spans="1:16">
      <c r="A89" s="155"/>
      <c r="B89" s="25">
        <v>3</v>
      </c>
      <c r="C89" s="29"/>
      <c r="D89" s="68"/>
      <c r="E89" s="29"/>
      <c r="F89" s="85"/>
      <c r="G89" s="25">
        <v>3</v>
      </c>
      <c r="H89" s="29"/>
      <c r="I89" s="68"/>
      <c r="J89" s="29"/>
      <c r="K89" s="89"/>
      <c r="L89" s="170"/>
      <c r="M89" s="161"/>
      <c r="N89" s="155"/>
      <c r="O89" s="158"/>
      <c r="P89" s="155"/>
    </row>
    <row r="90" spans="1:16">
      <c r="A90" s="155"/>
      <c r="B90" s="25">
        <v>4</v>
      </c>
      <c r="C90" s="29"/>
      <c r="D90" s="68"/>
      <c r="E90" s="29"/>
      <c r="F90" s="85"/>
      <c r="G90" s="25">
        <v>4</v>
      </c>
      <c r="H90" s="29"/>
      <c r="I90" s="68"/>
      <c r="J90" s="29"/>
      <c r="K90" s="89"/>
      <c r="L90" s="170"/>
      <c r="M90" s="161"/>
      <c r="N90" s="155"/>
      <c r="O90" s="158"/>
      <c r="P90" s="155"/>
    </row>
    <row r="91" spans="1:16">
      <c r="A91" s="155"/>
      <c r="B91" s="25">
        <v>5</v>
      </c>
      <c r="C91" s="29"/>
      <c r="D91" s="68"/>
      <c r="E91" s="29"/>
      <c r="F91" s="85"/>
      <c r="G91" s="25">
        <v>5</v>
      </c>
      <c r="H91" s="29"/>
      <c r="I91" s="68"/>
      <c r="J91" s="29"/>
      <c r="K91" s="89"/>
      <c r="L91" s="170"/>
      <c r="M91" s="161"/>
      <c r="N91" s="155"/>
      <c r="O91" s="158"/>
      <c r="P91" s="155"/>
    </row>
    <row r="92" spans="1:16" ht="13.8" thickBot="1">
      <c r="A92" s="156"/>
      <c r="B92" s="35">
        <v>6</v>
      </c>
      <c r="C92" s="36"/>
      <c r="D92" s="69"/>
      <c r="E92" s="36"/>
      <c r="F92" s="86"/>
      <c r="G92" s="35">
        <v>6</v>
      </c>
      <c r="H92" s="36"/>
      <c r="I92" s="69"/>
      <c r="J92" s="36"/>
      <c r="K92" s="90"/>
      <c r="L92" s="171"/>
      <c r="M92" s="162"/>
      <c r="N92" s="156"/>
      <c r="O92" s="159"/>
      <c r="P92" s="156"/>
    </row>
    <row r="93" spans="1:16">
      <c r="A93" s="154">
        <v>13</v>
      </c>
      <c r="B93" s="33">
        <v>1</v>
      </c>
      <c r="C93" s="34"/>
      <c r="D93" s="67"/>
      <c r="E93" s="34"/>
      <c r="F93" s="84"/>
      <c r="G93" s="33">
        <v>1</v>
      </c>
      <c r="H93" s="34"/>
      <c r="I93" s="67"/>
      <c r="J93" s="34"/>
      <c r="K93" s="88"/>
      <c r="L93" s="169">
        <f t="shared" ref="L93" si="10">SUM(F93:F98)+SUM(K93:K98)</f>
        <v>0</v>
      </c>
      <c r="M93" s="160"/>
      <c r="N93" s="154"/>
      <c r="O93" s="157"/>
      <c r="P93" s="154"/>
    </row>
    <row r="94" spans="1:16">
      <c r="A94" s="155"/>
      <c r="B94" s="25">
        <v>2</v>
      </c>
      <c r="C94" s="29"/>
      <c r="D94" s="68"/>
      <c r="E94" s="29"/>
      <c r="F94" s="85"/>
      <c r="G94" s="25">
        <v>2</v>
      </c>
      <c r="H94" s="29"/>
      <c r="I94" s="68"/>
      <c r="J94" s="29"/>
      <c r="K94" s="89"/>
      <c r="L94" s="170"/>
      <c r="M94" s="161"/>
      <c r="N94" s="155"/>
      <c r="O94" s="158"/>
      <c r="P94" s="155"/>
    </row>
    <row r="95" spans="1:16">
      <c r="A95" s="155"/>
      <c r="B95" s="25">
        <v>3</v>
      </c>
      <c r="C95" s="29"/>
      <c r="D95" s="68"/>
      <c r="E95" s="29"/>
      <c r="F95" s="85"/>
      <c r="G95" s="25">
        <v>3</v>
      </c>
      <c r="H95" s="29"/>
      <c r="I95" s="68"/>
      <c r="J95" s="29"/>
      <c r="K95" s="89"/>
      <c r="L95" s="170"/>
      <c r="M95" s="161"/>
      <c r="N95" s="155"/>
      <c r="O95" s="158"/>
      <c r="P95" s="155"/>
    </row>
    <row r="96" spans="1:16">
      <c r="A96" s="155"/>
      <c r="B96" s="25">
        <v>4</v>
      </c>
      <c r="C96" s="29"/>
      <c r="D96" s="68"/>
      <c r="E96" s="29"/>
      <c r="F96" s="85"/>
      <c r="G96" s="25">
        <v>4</v>
      </c>
      <c r="H96" s="29"/>
      <c r="I96" s="68"/>
      <c r="J96" s="29"/>
      <c r="K96" s="89"/>
      <c r="L96" s="170"/>
      <c r="M96" s="161"/>
      <c r="N96" s="155"/>
      <c r="O96" s="158"/>
      <c r="P96" s="155"/>
    </row>
    <row r="97" spans="1:16">
      <c r="A97" s="155"/>
      <c r="B97" s="25">
        <v>5</v>
      </c>
      <c r="C97" s="29"/>
      <c r="D97" s="68"/>
      <c r="E97" s="29"/>
      <c r="F97" s="85"/>
      <c r="G97" s="25">
        <v>5</v>
      </c>
      <c r="H97" s="29"/>
      <c r="I97" s="68"/>
      <c r="J97" s="29"/>
      <c r="K97" s="89"/>
      <c r="L97" s="170"/>
      <c r="M97" s="161"/>
      <c r="N97" s="155"/>
      <c r="O97" s="158"/>
      <c r="P97" s="155"/>
    </row>
    <row r="98" spans="1:16" ht="13.8" thickBot="1">
      <c r="A98" s="156"/>
      <c r="B98" s="35">
        <v>6</v>
      </c>
      <c r="C98" s="36"/>
      <c r="D98" s="69"/>
      <c r="E98" s="36"/>
      <c r="F98" s="86"/>
      <c r="G98" s="35">
        <v>6</v>
      </c>
      <c r="H98" s="36"/>
      <c r="I98" s="69"/>
      <c r="J98" s="36"/>
      <c r="K98" s="90"/>
      <c r="L98" s="171"/>
      <c r="M98" s="162"/>
      <c r="N98" s="156"/>
      <c r="O98" s="159"/>
      <c r="P98" s="156"/>
    </row>
    <row r="99" spans="1:16">
      <c r="A99" s="154">
        <v>14</v>
      </c>
      <c r="B99" s="33">
        <v>1</v>
      </c>
      <c r="C99" s="34"/>
      <c r="D99" s="67"/>
      <c r="E99" s="34"/>
      <c r="F99" s="84"/>
      <c r="G99" s="33">
        <v>1</v>
      </c>
      <c r="H99" s="34"/>
      <c r="I99" s="67"/>
      <c r="J99" s="34"/>
      <c r="K99" s="88"/>
      <c r="L99" s="169">
        <f t="shared" ref="L99" si="11">SUM(F99:F104)+SUM(K99:K104)</f>
        <v>0</v>
      </c>
      <c r="M99" s="160"/>
      <c r="N99" s="154"/>
      <c r="O99" s="157"/>
      <c r="P99" s="154"/>
    </row>
    <row r="100" spans="1:16">
      <c r="A100" s="155"/>
      <c r="B100" s="25">
        <v>2</v>
      </c>
      <c r="C100" s="29"/>
      <c r="D100" s="68"/>
      <c r="E100" s="29"/>
      <c r="F100" s="85"/>
      <c r="G100" s="25">
        <v>2</v>
      </c>
      <c r="H100" s="29"/>
      <c r="I100" s="68"/>
      <c r="J100" s="29"/>
      <c r="K100" s="89"/>
      <c r="L100" s="170"/>
      <c r="M100" s="161"/>
      <c r="N100" s="155"/>
      <c r="O100" s="158"/>
      <c r="P100" s="155"/>
    </row>
    <row r="101" spans="1:16">
      <c r="A101" s="155"/>
      <c r="B101" s="25">
        <v>3</v>
      </c>
      <c r="C101" s="29"/>
      <c r="D101" s="68"/>
      <c r="E101" s="29"/>
      <c r="F101" s="85"/>
      <c r="G101" s="25">
        <v>3</v>
      </c>
      <c r="H101" s="29"/>
      <c r="I101" s="68"/>
      <c r="J101" s="29"/>
      <c r="K101" s="89"/>
      <c r="L101" s="170"/>
      <c r="M101" s="161"/>
      <c r="N101" s="155"/>
      <c r="O101" s="158"/>
      <c r="P101" s="155"/>
    </row>
    <row r="102" spans="1:16">
      <c r="A102" s="155"/>
      <c r="B102" s="25">
        <v>4</v>
      </c>
      <c r="C102" s="29"/>
      <c r="D102" s="68"/>
      <c r="E102" s="29"/>
      <c r="F102" s="85"/>
      <c r="G102" s="25">
        <v>4</v>
      </c>
      <c r="H102" s="29"/>
      <c r="I102" s="68"/>
      <c r="J102" s="29"/>
      <c r="K102" s="89"/>
      <c r="L102" s="170"/>
      <c r="M102" s="161"/>
      <c r="N102" s="155"/>
      <c r="O102" s="158"/>
      <c r="P102" s="155"/>
    </row>
    <row r="103" spans="1:16">
      <c r="A103" s="155"/>
      <c r="B103" s="25">
        <v>5</v>
      </c>
      <c r="C103" s="29"/>
      <c r="D103" s="68"/>
      <c r="E103" s="29"/>
      <c r="F103" s="85"/>
      <c r="G103" s="25">
        <v>5</v>
      </c>
      <c r="H103" s="29"/>
      <c r="I103" s="68"/>
      <c r="J103" s="29"/>
      <c r="K103" s="89"/>
      <c r="L103" s="170"/>
      <c r="M103" s="161"/>
      <c r="N103" s="155"/>
      <c r="O103" s="158"/>
      <c r="P103" s="155"/>
    </row>
    <row r="104" spans="1:16" ht="13.8" thickBot="1">
      <c r="A104" s="156"/>
      <c r="B104" s="35">
        <v>6</v>
      </c>
      <c r="C104" s="36"/>
      <c r="D104" s="69"/>
      <c r="E104" s="36"/>
      <c r="F104" s="86"/>
      <c r="G104" s="35">
        <v>6</v>
      </c>
      <c r="H104" s="36"/>
      <c r="I104" s="69"/>
      <c r="J104" s="36"/>
      <c r="K104" s="90"/>
      <c r="L104" s="171"/>
      <c r="M104" s="162"/>
      <c r="N104" s="156"/>
      <c r="O104" s="159"/>
      <c r="P104" s="156"/>
    </row>
    <row r="105" spans="1:16">
      <c r="A105" s="154">
        <v>15</v>
      </c>
      <c r="B105" s="33">
        <v>1</v>
      </c>
      <c r="C105" s="34"/>
      <c r="D105" s="67"/>
      <c r="E105" s="34"/>
      <c r="F105" s="84"/>
      <c r="G105" s="33">
        <v>1</v>
      </c>
      <c r="H105" s="34"/>
      <c r="I105" s="67"/>
      <c r="J105" s="34"/>
      <c r="K105" s="88"/>
      <c r="L105" s="169">
        <f t="shared" ref="L105" si="12">SUM(F105:F110)+SUM(K105:K110)</f>
        <v>0</v>
      </c>
      <c r="M105" s="160"/>
      <c r="N105" s="154"/>
      <c r="O105" s="157"/>
      <c r="P105" s="154"/>
    </row>
    <row r="106" spans="1:16">
      <c r="A106" s="155"/>
      <c r="B106" s="25">
        <v>2</v>
      </c>
      <c r="C106" s="29"/>
      <c r="D106" s="68"/>
      <c r="E106" s="29"/>
      <c r="F106" s="85"/>
      <c r="G106" s="25">
        <v>2</v>
      </c>
      <c r="H106" s="29"/>
      <c r="I106" s="68"/>
      <c r="J106" s="29"/>
      <c r="K106" s="89"/>
      <c r="L106" s="170"/>
      <c r="M106" s="161"/>
      <c r="N106" s="155"/>
      <c r="O106" s="158"/>
      <c r="P106" s="155"/>
    </row>
    <row r="107" spans="1:16">
      <c r="A107" s="155"/>
      <c r="B107" s="25">
        <v>3</v>
      </c>
      <c r="C107" s="29"/>
      <c r="D107" s="68"/>
      <c r="E107" s="29"/>
      <c r="F107" s="85"/>
      <c r="G107" s="25">
        <v>3</v>
      </c>
      <c r="H107" s="29"/>
      <c r="I107" s="68"/>
      <c r="J107" s="29"/>
      <c r="K107" s="89"/>
      <c r="L107" s="170"/>
      <c r="M107" s="161"/>
      <c r="N107" s="155"/>
      <c r="O107" s="158"/>
      <c r="P107" s="155"/>
    </row>
    <row r="108" spans="1:16">
      <c r="A108" s="155"/>
      <c r="B108" s="25">
        <v>4</v>
      </c>
      <c r="C108" s="29"/>
      <c r="D108" s="68"/>
      <c r="E108" s="29"/>
      <c r="F108" s="85"/>
      <c r="G108" s="25">
        <v>4</v>
      </c>
      <c r="H108" s="29"/>
      <c r="I108" s="68"/>
      <c r="J108" s="29"/>
      <c r="K108" s="89"/>
      <c r="L108" s="170"/>
      <c r="M108" s="161"/>
      <c r="N108" s="155"/>
      <c r="O108" s="158"/>
      <c r="P108" s="155"/>
    </row>
    <row r="109" spans="1:16">
      <c r="A109" s="155"/>
      <c r="B109" s="25">
        <v>5</v>
      </c>
      <c r="C109" s="29"/>
      <c r="D109" s="68"/>
      <c r="E109" s="29"/>
      <c r="F109" s="85"/>
      <c r="G109" s="25">
        <v>5</v>
      </c>
      <c r="H109" s="29"/>
      <c r="I109" s="68"/>
      <c r="J109" s="29"/>
      <c r="K109" s="89"/>
      <c r="L109" s="170"/>
      <c r="M109" s="161"/>
      <c r="N109" s="155"/>
      <c r="O109" s="158"/>
      <c r="P109" s="155"/>
    </row>
    <row r="110" spans="1:16" ht="13.8" thickBot="1">
      <c r="A110" s="156"/>
      <c r="B110" s="35">
        <v>6</v>
      </c>
      <c r="C110" s="36"/>
      <c r="D110" s="69"/>
      <c r="E110" s="36"/>
      <c r="F110" s="86"/>
      <c r="G110" s="35">
        <v>6</v>
      </c>
      <c r="H110" s="36"/>
      <c r="I110" s="69"/>
      <c r="J110" s="36"/>
      <c r="K110" s="90"/>
      <c r="L110" s="171"/>
      <c r="M110" s="162"/>
      <c r="N110" s="156"/>
      <c r="O110" s="159"/>
      <c r="P110" s="156"/>
    </row>
    <row r="111" spans="1:16">
      <c r="A111" s="154">
        <v>16</v>
      </c>
      <c r="B111" s="33">
        <v>1</v>
      </c>
      <c r="C111" s="34"/>
      <c r="D111" s="67"/>
      <c r="E111" s="34"/>
      <c r="F111" s="84"/>
      <c r="G111" s="33">
        <v>1</v>
      </c>
      <c r="H111" s="34"/>
      <c r="I111" s="67"/>
      <c r="J111" s="34"/>
      <c r="K111" s="88"/>
      <c r="L111" s="169">
        <f t="shared" ref="L111" si="13">SUM(F111:F116)+SUM(K111:K116)</f>
        <v>0</v>
      </c>
      <c r="M111" s="160"/>
      <c r="N111" s="154"/>
      <c r="O111" s="157"/>
      <c r="P111" s="154"/>
    </row>
    <row r="112" spans="1:16">
      <c r="A112" s="155"/>
      <c r="B112" s="25">
        <v>2</v>
      </c>
      <c r="C112" s="29"/>
      <c r="D112" s="68"/>
      <c r="E112" s="29"/>
      <c r="F112" s="85"/>
      <c r="G112" s="25">
        <v>2</v>
      </c>
      <c r="H112" s="29"/>
      <c r="I112" s="68"/>
      <c r="J112" s="29"/>
      <c r="K112" s="89"/>
      <c r="L112" s="170"/>
      <c r="M112" s="161"/>
      <c r="N112" s="155"/>
      <c r="O112" s="158"/>
      <c r="P112" s="155"/>
    </row>
    <row r="113" spans="1:16">
      <c r="A113" s="155"/>
      <c r="B113" s="25">
        <v>3</v>
      </c>
      <c r="C113" s="29"/>
      <c r="D113" s="68"/>
      <c r="E113" s="29"/>
      <c r="F113" s="85"/>
      <c r="G113" s="25">
        <v>3</v>
      </c>
      <c r="H113" s="29"/>
      <c r="I113" s="68"/>
      <c r="J113" s="29"/>
      <c r="K113" s="89"/>
      <c r="L113" s="170"/>
      <c r="M113" s="161"/>
      <c r="N113" s="155"/>
      <c r="O113" s="158"/>
      <c r="P113" s="155"/>
    </row>
    <row r="114" spans="1:16">
      <c r="A114" s="155"/>
      <c r="B114" s="25">
        <v>4</v>
      </c>
      <c r="C114" s="29"/>
      <c r="D114" s="68"/>
      <c r="E114" s="29"/>
      <c r="F114" s="85"/>
      <c r="G114" s="25">
        <v>4</v>
      </c>
      <c r="H114" s="29"/>
      <c r="I114" s="68"/>
      <c r="J114" s="29"/>
      <c r="K114" s="89"/>
      <c r="L114" s="170"/>
      <c r="M114" s="161"/>
      <c r="N114" s="155"/>
      <c r="O114" s="158"/>
      <c r="P114" s="155"/>
    </row>
    <row r="115" spans="1:16">
      <c r="A115" s="155"/>
      <c r="B115" s="25">
        <v>5</v>
      </c>
      <c r="C115" s="29"/>
      <c r="D115" s="68"/>
      <c r="E115" s="29"/>
      <c r="F115" s="85"/>
      <c r="G115" s="25">
        <v>5</v>
      </c>
      <c r="H115" s="29"/>
      <c r="I115" s="68"/>
      <c r="J115" s="29"/>
      <c r="K115" s="89"/>
      <c r="L115" s="170"/>
      <c r="M115" s="161"/>
      <c r="N115" s="155"/>
      <c r="O115" s="158"/>
      <c r="P115" s="155"/>
    </row>
    <row r="116" spans="1:16" ht="13.8" thickBot="1">
      <c r="A116" s="156"/>
      <c r="B116" s="35">
        <v>6</v>
      </c>
      <c r="C116" s="36"/>
      <c r="D116" s="69"/>
      <c r="E116" s="36"/>
      <c r="F116" s="86"/>
      <c r="G116" s="35">
        <v>6</v>
      </c>
      <c r="H116" s="36"/>
      <c r="I116" s="69"/>
      <c r="J116" s="36"/>
      <c r="K116" s="90"/>
      <c r="L116" s="171"/>
      <c r="M116" s="162"/>
      <c r="N116" s="156"/>
      <c r="O116" s="159"/>
      <c r="P116" s="156"/>
    </row>
    <row r="117" spans="1:16">
      <c r="A117" s="154">
        <v>17</v>
      </c>
      <c r="B117" s="33">
        <v>1</v>
      </c>
      <c r="C117" s="34"/>
      <c r="D117" s="67"/>
      <c r="E117" s="34"/>
      <c r="F117" s="84"/>
      <c r="G117" s="33">
        <v>1</v>
      </c>
      <c r="H117" s="34"/>
      <c r="I117" s="67"/>
      <c r="J117" s="34"/>
      <c r="K117" s="88"/>
      <c r="L117" s="169">
        <f t="shared" ref="L117" si="14">SUM(F117:F122)+SUM(K117:K122)</f>
        <v>0</v>
      </c>
      <c r="M117" s="160"/>
      <c r="N117" s="154"/>
      <c r="O117" s="157"/>
      <c r="P117" s="154"/>
    </row>
    <row r="118" spans="1:16">
      <c r="A118" s="155"/>
      <c r="B118" s="25">
        <v>2</v>
      </c>
      <c r="C118" s="29"/>
      <c r="D118" s="68"/>
      <c r="E118" s="29"/>
      <c r="F118" s="85"/>
      <c r="G118" s="25">
        <v>2</v>
      </c>
      <c r="H118" s="29"/>
      <c r="I118" s="68"/>
      <c r="J118" s="29"/>
      <c r="K118" s="89"/>
      <c r="L118" s="170"/>
      <c r="M118" s="161"/>
      <c r="N118" s="155"/>
      <c r="O118" s="158"/>
      <c r="P118" s="155"/>
    </row>
    <row r="119" spans="1:16">
      <c r="A119" s="155"/>
      <c r="B119" s="25">
        <v>3</v>
      </c>
      <c r="C119" s="29"/>
      <c r="D119" s="68"/>
      <c r="E119" s="29"/>
      <c r="F119" s="85"/>
      <c r="G119" s="25">
        <v>3</v>
      </c>
      <c r="H119" s="29"/>
      <c r="I119" s="68"/>
      <c r="J119" s="29"/>
      <c r="K119" s="89"/>
      <c r="L119" s="170"/>
      <c r="M119" s="161"/>
      <c r="N119" s="155"/>
      <c r="O119" s="158"/>
      <c r="P119" s="155"/>
    </row>
    <row r="120" spans="1:16">
      <c r="A120" s="155"/>
      <c r="B120" s="25">
        <v>4</v>
      </c>
      <c r="C120" s="29"/>
      <c r="D120" s="68"/>
      <c r="E120" s="29"/>
      <c r="F120" s="85"/>
      <c r="G120" s="25">
        <v>4</v>
      </c>
      <c r="H120" s="29"/>
      <c r="I120" s="68"/>
      <c r="J120" s="29"/>
      <c r="K120" s="89"/>
      <c r="L120" s="170"/>
      <c r="M120" s="161"/>
      <c r="N120" s="155"/>
      <c r="O120" s="158"/>
      <c r="P120" s="155"/>
    </row>
    <row r="121" spans="1:16">
      <c r="A121" s="155"/>
      <c r="B121" s="25">
        <v>5</v>
      </c>
      <c r="C121" s="29"/>
      <c r="D121" s="68"/>
      <c r="E121" s="29"/>
      <c r="F121" s="85"/>
      <c r="G121" s="25">
        <v>5</v>
      </c>
      <c r="H121" s="29"/>
      <c r="I121" s="68"/>
      <c r="J121" s="29"/>
      <c r="K121" s="89"/>
      <c r="L121" s="170"/>
      <c r="M121" s="161"/>
      <c r="N121" s="155"/>
      <c r="O121" s="158"/>
      <c r="P121" s="155"/>
    </row>
    <row r="122" spans="1:16" ht="13.8" thickBot="1">
      <c r="A122" s="156"/>
      <c r="B122" s="35">
        <v>6</v>
      </c>
      <c r="C122" s="36"/>
      <c r="D122" s="69"/>
      <c r="E122" s="36"/>
      <c r="F122" s="86"/>
      <c r="G122" s="35">
        <v>6</v>
      </c>
      <c r="H122" s="36"/>
      <c r="I122" s="69"/>
      <c r="J122" s="36"/>
      <c r="K122" s="90"/>
      <c r="L122" s="171"/>
      <c r="M122" s="162"/>
      <c r="N122" s="156"/>
      <c r="O122" s="159"/>
      <c r="P122" s="156"/>
    </row>
    <row r="123" spans="1:16">
      <c r="A123" s="154">
        <v>18</v>
      </c>
      <c r="B123" s="33">
        <v>1</v>
      </c>
      <c r="C123" s="34"/>
      <c r="D123" s="67"/>
      <c r="E123" s="34"/>
      <c r="F123" s="84"/>
      <c r="G123" s="33">
        <v>1</v>
      </c>
      <c r="H123" s="34"/>
      <c r="I123" s="67"/>
      <c r="J123" s="34"/>
      <c r="K123" s="88"/>
      <c r="L123" s="169">
        <f t="shared" ref="L123" si="15">SUM(F123:F128)+SUM(K123:K128)</f>
        <v>0</v>
      </c>
      <c r="M123" s="160"/>
      <c r="N123" s="154"/>
      <c r="O123" s="157"/>
      <c r="P123" s="154"/>
    </row>
    <row r="124" spans="1:16">
      <c r="A124" s="155"/>
      <c r="B124" s="25">
        <v>2</v>
      </c>
      <c r="C124" s="29"/>
      <c r="D124" s="68"/>
      <c r="E124" s="29"/>
      <c r="F124" s="85"/>
      <c r="G124" s="25">
        <v>2</v>
      </c>
      <c r="H124" s="29"/>
      <c r="I124" s="68"/>
      <c r="J124" s="29"/>
      <c r="K124" s="89"/>
      <c r="L124" s="170"/>
      <c r="M124" s="161"/>
      <c r="N124" s="155"/>
      <c r="O124" s="158"/>
      <c r="P124" s="155"/>
    </row>
    <row r="125" spans="1:16">
      <c r="A125" s="155"/>
      <c r="B125" s="25">
        <v>3</v>
      </c>
      <c r="C125" s="29"/>
      <c r="D125" s="68"/>
      <c r="E125" s="29"/>
      <c r="F125" s="85"/>
      <c r="G125" s="25">
        <v>3</v>
      </c>
      <c r="H125" s="29"/>
      <c r="I125" s="68"/>
      <c r="J125" s="29"/>
      <c r="K125" s="89"/>
      <c r="L125" s="170"/>
      <c r="M125" s="161"/>
      <c r="N125" s="155"/>
      <c r="O125" s="158"/>
      <c r="P125" s="155"/>
    </row>
    <row r="126" spans="1:16">
      <c r="A126" s="155"/>
      <c r="B126" s="25">
        <v>4</v>
      </c>
      <c r="C126" s="29"/>
      <c r="D126" s="68"/>
      <c r="E126" s="29"/>
      <c r="F126" s="85"/>
      <c r="G126" s="25">
        <v>4</v>
      </c>
      <c r="H126" s="29"/>
      <c r="I126" s="68"/>
      <c r="J126" s="29"/>
      <c r="K126" s="89"/>
      <c r="L126" s="170"/>
      <c r="M126" s="161"/>
      <c r="N126" s="155"/>
      <c r="O126" s="158"/>
      <c r="P126" s="155"/>
    </row>
    <row r="127" spans="1:16">
      <c r="A127" s="155"/>
      <c r="B127" s="25">
        <v>5</v>
      </c>
      <c r="C127" s="29"/>
      <c r="D127" s="68"/>
      <c r="E127" s="29"/>
      <c r="F127" s="85"/>
      <c r="G127" s="25">
        <v>5</v>
      </c>
      <c r="H127" s="29"/>
      <c r="I127" s="68"/>
      <c r="J127" s="29"/>
      <c r="K127" s="89"/>
      <c r="L127" s="170"/>
      <c r="M127" s="161"/>
      <c r="N127" s="155"/>
      <c r="O127" s="158"/>
      <c r="P127" s="155"/>
    </row>
    <row r="128" spans="1:16" ht="13.8" thickBot="1">
      <c r="A128" s="156"/>
      <c r="B128" s="35">
        <v>6</v>
      </c>
      <c r="C128" s="36"/>
      <c r="D128" s="69"/>
      <c r="E128" s="36"/>
      <c r="F128" s="86"/>
      <c r="G128" s="35">
        <v>6</v>
      </c>
      <c r="H128" s="36"/>
      <c r="I128" s="69"/>
      <c r="J128" s="36"/>
      <c r="K128" s="90"/>
      <c r="L128" s="171"/>
      <c r="M128" s="162"/>
      <c r="N128" s="156"/>
      <c r="O128" s="159"/>
      <c r="P128" s="156"/>
    </row>
    <row r="129" spans="1:16">
      <c r="A129" s="154">
        <v>19</v>
      </c>
      <c r="B129" s="33">
        <v>1</v>
      </c>
      <c r="C129" s="34"/>
      <c r="D129" s="67"/>
      <c r="E129" s="34"/>
      <c r="F129" s="84"/>
      <c r="G129" s="33">
        <v>1</v>
      </c>
      <c r="H129" s="34"/>
      <c r="I129" s="67"/>
      <c r="J129" s="34"/>
      <c r="K129" s="88"/>
      <c r="L129" s="169">
        <f t="shared" ref="L129" si="16">SUM(F129:F134)+SUM(K129:K134)</f>
        <v>0</v>
      </c>
      <c r="M129" s="160"/>
      <c r="N129" s="154"/>
      <c r="O129" s="157"/>
      <c r="P129" s="154"/>
    </row>
    <row r="130" spans="1:16">
      <c r="A130" s="155"/>
      <c r="B130" s="25">
        <v>2</v>
      </c>
      <c r="C130" s="29"/>
      <c r="D130" s="68"/>
      <c r="E130" s="29"/>
      <c r="F130" s="85"/>
      <c r="G130" s="25">
        <v>2</v>
      </c>
      <c r="H130" s="29"/>
      <c r="I130" s="68"/>
      <c r="J130" s="29"/>
      <c r="K130" s="89"/>
      <c r="L130" s="170"/>
      <c r="M130" s="161"/>
      <c r="N130" s="155"/>
      <c r="O130" s="158"/>
      <c r="P130" s="155"/>
    </row>
    <row r="131" spans="1:16">
      <c r="A131" s="155"/>
      <c r="B131" s="25">
        <v>3</v>
      </c>
      <c r="C131" s="29"/>
      <c r="D131" s="68"/>
      <c r="E131" s="29"/>
      <c r="F131" s="85"/>
      <c r="G131" s="25">
        <v>3</v>
      </c>
      <c r="H131" s="29"/>
      <c r="I131" s="68"/>
      <c r="J131" s="29"/>
      <c r="K131" s="89"/>
      <c r="L131" s="170"/>
      <c r="M131" s="161"/>
      <c r="N131" s="155"/>
      <c r="O131" s="158"/>
      <c r="P131" s="155"/>
    </row>
    <row r="132" spans="1:16">
      <c r="A132" s="155"/>
      <c r="B132" s="25">
        <v>4</v>
      </c>
      <c r="C132" s="29"/>
      <c r="D132" s="68"/>
      <c r="E132" s="29"/>
      <c r="F132" s="85"/>
      <c r="G132" s="25">
        <v>4</v>
      </c>
      <c r="H132" s="29"/>
      <c r="I132" s="68"/>
      <c r="J132" s="29"/>
      <c r="K132" s="89"/>
      <c r="L132" s="170"/>
      <c r="M132" s="161"/>
      <c r="N132" s="155"/>
      <c r="O132" s="158"/>
      <c r="P132" s="155"/>
    </row>
    <row r="133" spans="1:16">
      <c r="A133" s="155"/>
      <c r="B133" s="25">
        <v>5</v>
      </c>
      <c r="C133" s="29"/>
      <c r="D133" s="68"/>
      <c r="E133" s="29"/>
      <c r="F133" s="85"/>
      <c r="G133" s="25">
        <v>5</v>
      </c>
      <c r="H133" s="29"/>
      <c r="I133" s="68"/>
      <c r="J133" s="29"/>
      <c r="K133" s="89"/>
      <c r="L133" s="170"/>
      <c r="M133" s="161"/>
      <c r="N133" s="155"/>
      <c r="O133" s="158"/>
      <c r="P133" s="155"/>
    </row>
    <row r="134" spans="1:16" ht="13.8" thickBot="1">
      <c r="A134" s="156"/>
      <c r="B134" s="35">
        <v>6</v>
      </c>
      <c r="C134" s="36"/>
      <c r="D134" s="69"/>
      <c r="E134" s="36"/>
      <c r="F134" s="86"/>
      <c r="G134" s="35">
        <v>6</v>
      </c>
      <c r="H134" s="36"/>
      <c r="I134" s="69"/>
      <c r="J134" s="36"/>
      <c r="K134" s="90"/>
      <c r="L134" s="171"/>
      <c r="M134" s="162"/>
      <c r="N134" s="156"/>
      <c r="O134" s="159"/>
      <c r="P134" s="156"/>
    </row>
    <row r="135" spans="1:16">
      <c r="A135" s="154">
        <v>20</v>
      </c>
      <c r="B135" s="33">
        <v>1</v>
      </c>
      <c r="C135" s="34"/>
      <c r="D135" s="67"/>
      <c r="E135" s="34"/>
      <c r="F135" s="84"/>
      <c r="G135" s="33">
        <v>1</v>
      </c>
      <c r="H135" s="34"/>
      <c r="I135" s="67"/>
      <c r="J135" s="34"/>
      <c r="K135" s="88"/>
      <c r="L135" s="169">
        <f t="shared" ref="L135" si="17">SUM(F135:F140)+SUM(K135:K140)</f>
        <v>0</v>
      </c>
      <c r="M135" s="160"/>
      <c r="N135" s="154"/>
      <c r="O135" s="157"/>
      <c r="P135" s="154"/>
    </row>
    <row r="136" spans="1:16">
      <c r="A136" s="155"/>
      <c r="B136" s="25">
        <v>2</v>
      </c>
      <c r="C136" s="29"/>
      <c r="D136" s="68"/>
      <c r="E136" s="29"/>
      <c r="F136" s="85"/>
      <c r="G136" s="25">
        <v>2</v>
      </c>
      <c r="H136" s="29"/>
      <c r="I136" s="68"/>
      <c r="J136" s="29"/>
      <c r="K136" s="89"/>
      <c r="L136" s="170"/>
      <c r="M136" s="161"/>
      <c r="N136" s="155"/>
      <c r="O136" s="158"/>
      <c r="P136" s="155"/>
    </row>
    <row r="137" spans="1:16">
      <c r="A137" s="155"/>
      <c r="B137" s="25">
        <v>3</v>
      </c>
      <c r="C137" s="29"/>
      <c r="D137" s="68"/>
      <c r="E137" s="29"/>
      <c r="F137" s="85"/>
      <c r="G137" s="25">
        <v>3</v>
      </c>
      <c r="H137" s="29"/>
      <c r="I137" s="68"/>
      <c r="J137" s="29"/>
      <c r="K137" s="89"/>
      <c r="L137" s="170"/>
      <c r="M137" s="161"/>
      <c r="N137" s="155"/>
      <c r="O137" s="158"/>
      <c r="P137" s="155"/>
    </row>
    <row r="138" spans="1:16">
      <c r="A138" s="155"/>
      <c r="B138" s="25">
        <v>4</v>
      </c>
      <c r="C138" s="29"/>
      <c r="D138" s="68"/>
      <c r="E138" s="29"/>
      <c r="F138" s="85"/>
      <c r="G138" s="25">
        <v>4</v>
      </c>
      <c r="H138" s="29"/>
      <c r="I138" s="68"/>
      <c r="J138" s="29"/>
      <c r="K138" s="89"/>
      <c r="L138" s="170"/>
      <c r="M138" s="161"/>
      <c r="N138" s="155"/>
      <c r="O138" s="158"/>
      <c r="P138" s="155"/>
    </row>
    <row r="139" spans="1:16">
      <c r="A139" s="155"/>
      <c r="B139" s="25">
        <v>5</v>
      </c>
      <c r="C139" s="29"/>
      <c r="D139" s="68"/>
      <c r="E139" s="29"/>
      <c r="F139" s="85"/>
      <c r="G139" s="25">
        <v>5</v>
      </c>
      <c r="H139" s="29"/>
      <c r="I139" s="68"/>
      <c r="J139" s="29"/>
      <c r="K139" s="89"/>
      <c r="L139" s="170"/>
      <c r="M139" s="161"/>
      <c r="N139" s="155"/>
      <c r="O139" s="158"/>
      <c r="P139" s="155"/>
    </row>
    <row r="140" spans="1:16" ht="13.8" thickBot="1">
      <c r="A140" s="156"/>
      <c r="B140" s="35">
        <v>6</v>
      </c>
      <c r="C140" s="36"/>
      <c r="D140" s="69"/>
      <c r="E140" s="36"/>
      <c r="F140" s="86"/>
      <c r="G140" s="35">
        <v>6</v>
      </c>
      <c r="H140" s="36"/>
      <c r="I140" s="69"/>
      <c r="J140" s="36"/>
      <c r="K140" s="90"/>
      <c r="L140" s="171"/>
      <c r="M140" s="162"/>
      <c r="N140" s="156"/>
      <c r="O140" s="159"/>
      <c r="P140" s="156"/>
    </row>
    <row r="141" spans="1:16">
      <c r="A141" s="154">
        <v>21</v>
      </c>
      <c r="B141" s="33">
        <v>1</v>
      </c>
      <c r="C141" s="34"/>
      <c r="D141" s="67"/>
      <c r="E141" s="34"/>
      <c r="F141" s="84"/>
      <c r="G141" s="33">
        <v>1</v>
      </c>
      <c r="H141" s="34"/>
      <c r="I141" s="67"/>
      <c r="J141" s="34"/>
      <c r="K141" s="88"/>
      <c r="L141" s="169">
        <f t="shared" ref="L141" si="18">SUM(F141:F146)+SUM(K141:K146)</f>
        <v>0</v>
      </c>
      <c r="M141" s="160"/>
      <c r="N141" s="154"/>
      <c r="O141" s="157"/>
      <c r="P141" s="154"/>
    </row>
    <row r="142" spans="1:16">
      <c r="A142" s="155"/>
      <c r="B142" s="25">
        <v>2</v>
      </c>
      <c r="C142" s="29"/>
      <c r="D142" s="68"/>
      <c r="E142" s="29"/>
      <c r="F142" s="85"/>
      <c r="G142" s="25">
        <v>2</v>
      </c>
      <c r="H142" s="29"/>
      <c r="I142" s="68"/>
      <c r="J142" s="29"/>
      <c r="K142" s="89"/>
      <c r="L142" s="170"/>
      <c r="M142" s="161"/>
      <c r="N142" s="155"/>
      <c r="O142" s="158"/>
      <c r="P142" s="155"/>
    </row>
    <row r="143" spans="1:16">
      <c r="A143" s="155"/>
      <c r="B143" s="25">
        <v>3</v>
      </c>
      <c r="C143" s="29"/>
      <c r="D143" s="68"/>
      <c r="E143" s="29"/>
      <c r="F143" s="85"/>
      <c r="G143" s="25">
        <v>3</v>
      </c>
      <c r="H143" s="29"/>
      <c r="I143" s="68"/>
      <c r="J143" s="29"/>
      <c r="K143" s="89"/>
      <c r="L143" s="170"/>
      <c r="M143" s="161"/>
      <c r="N143" s="155"/>
      <c r="O143" s="158"/>
      <c r="P143" s="155"/>
    </row>
    <row r="144" spans="1:16">
      <c r="A144" s="155"/>
      <c r="B144" s="25">
        <v>4</v>
      </c>
      <c r="C144" s="29"/>
      <c r="D144" s="68"/>
      <c r="E144" s="29"/>
      <c r="F144" s="85"/>
      <c r="G144" s="25">
        <v>4</v>
      </c>
      <c r="H144" s="29"/>
      <c r="I144" s="68"/>
      <c r="J144" s="29"/>
      <c r="K144" s="89"/>
      <c r="L144" s="170"/>
      <c r="M144" s="161"/>
      <c r="N144" s="155"/>
      <c r="O144" s="158"/>
      <c r="P144" s="155"/>
    </row>
    <row r="145" spans="1:16">
      <c r="A145" s="155"/>
      <c r="B145" s="25">
        <v>5</v>
      </c>
      <c r="C145" s="29"/>
      <c r="D145" s="68"/>
      <c r="E145" s="29"/>
      <c r="F145" s="85"/>
      <c r="G145" s="25">
        <v>5</v>
      </c>
      <c r="H145" s="29"/>
      <c r="I145" s="68"/>
      <c r="J145" s="29"/>
      <c r="K145" s="89"/>
      <c r="L145" s="170"/>
      <c r="M145" s="161"/>
      <c r="N145" s="155"/>
      <c r="O145" s="158"/>
      <c r="P145" s="155"/>
    </row>
    <row r="146" spans="1:16" ht="13.8" thickBot="1">
      <c r="A146" s="156"/>
      <c r="B146" s="35">
        <v>6</v>
      </c>
      <c r="C146" s="36"/>
      <c r="D146" s="69"/>
      <c r="E146" s="36"/>
      <c r="F146" s="86"/>
      <c r="G146" s="35">
        <v>6</v>
      </c>
      <c r="H146" s="36"/>
      <c r="I146" s="69"/>
      <c r="J146" s="36"/>
      <c r="K146" s="90"/>
      <c r="L146" s="171"/>
      <c r="M146" s="162"/>
      <c r="N146" s="156"/>
      <c r="O146" s="159"/>
      <c r="P146" s="156"/>
    </row>
    <row r="147" spans="1:16">
      <c r="A147" s="154">
        <v>22</v>
      </c>
      <c r="B147" s="33">
        <v>1</v>
      </c>
      <c r="C147" s="34"/>
      <c r="D147" s="67"/>
      <c r="E147" s="34"/>
      <c r="F147" s="84"/>
      <c r="G147" s="33">
        <v>1</v>
      </c>
      <c r="H147" s="34"/>
      <c r="I147" s="67"/>
      <c r="J147" s="34"/>
      <c r="K147" s="88"/>
      <c r="L147" s="169">
        <f t="shared" ref="L147" si="19">SUM(F147:F152)+SUM(K147:K152)</f>
        <v>0</v>
      </c>
      <c r="M147" s="160"/>
      <c r="N147" s="154"/>
      <c r="O147" s="157"/>
      <c r="P147" s="154"/>
    </row>
    <row r="148" spans="1:16">
      <c r="A148" s="155"/>
      <c r="B148" s="25">
        <v>2</v>
      </c>
      <c r="C148" s="29"/>
      <c r="D148" s="68"/>
      <c r="E148" s="29"/>
      <c r="F148" s="85"/>
      <c r="G148" s="25">
        <v>2</v>
      </c>
      <c r="H148" s="29"/>
      <c r="I148" s="68"/>
      <c r="J148" s="29"/>
      <c r="K148" s="89"/>
      <c r="L148" s="170"/>
      <c r="M148" s="161"/>
      <c r="N148" s="155"/>
      <c r="O148" s="158"/>
      <c r="P148" s="155"/>
    </row>
    <row r="149" spans="1:16">
      <c r="A149" s="155"/>
      <c r="B149" s="25">
        <v>3</v>
      </c>
      <c r="C149" s="29"/>
      <c r="D149" s="68"/>
      <c r="E149" s="29"/>
      <c r="F149" s="85"/>
      <c r="G149" s="25">
        <v>3</v>
      </c>
      <c r="H149" s="29"/>
      <c r="I149" s="68"/>
      <c r="J149" s="29"/>
      <c r="K149" s="89"/>
      <c r="L149" s="170"/>
      <c r="M149" s="161"/>
      <c r="N149" s="155"/>
      <c r="O149" s="158"/>
      <c r="P149" s="155"/>
    </row>
    <row r="150" spans="1:16">
      <c r="A150" s="155"/>
      <c r="B150" s="25">
        <v>4</v>
      </c>
      <c r="C150" s="29"/>
      <c r="D150" s="68"/>
      <c r="E150" s="29"/>
      <c r="F150" s="85"/>
      <c r="G150" s="25">
        <v>4</v>
      </c>
      <c r="H150" s="29"/>
      <c r="I150" s="68"/>
      <c r="J150" s="29"/>
      <c r="K150" s="89"/>
      <c r="L150" s="170"/>
      <c r="M150" s="161"/>
      <c r="N150" s="155"/>
      <c r="O150" s="158"/>
      <c r="P150" s="155"/>
    </row>
    <row r="151" spans="1:16">
      <c r="A151" s="155"/>
      <c r="B151" s="25">
        <v>5</v>
      </c>
      <c r="C151" s="29"/>
      <c r="D151" s="68"/>
      <c r="E151" s="29"/>
      <c r="F151" s="85"/>
      <c r="G151" s="25">
        <v>5</v>
      </c>
      <c r="H151" s="29"/>
      <c r="I151" s="68"/>
      <c r="J151" s="29"/>
      <c r="K151" s="89"/>
      <c r="L151" s="170"/>
      <c r="M151" s="161"/>
      <c r="N151" s="155"/>
      <c r="O151" s="158"/>
      <c r="P151" s="155"/>
    </row>
    <row r="152" spans="1:16" ht="13.8" thickBot="1">
      <c r="A152" s="156"/>
      <c r="B152" s="35">
        <v>6</v>
      </c>
      <c r="C152" s="36"/>
      <c r="D152" s="69"/>
      <c r="E152" s="36"/>
      <c r="F152" s="86"/>
      <c r="G152" s="35">
        <v>6</v>
      </c>
      <c r="H152" s="36"/>
      <c r="I152" s="69"/>
      <c r="J152" s="36"/>
      <c r="K152" s="90"/>
      <c r="L152" s="171"/>
      <c r="M152" s="162"/>
      <c r="N152" s="156"/>
      <c r="O152" s="159"/>
      <c r="P152" s="156"/>
    </row>
    <row r="153" spans="1:16">
      <c r="A153" s="154">
        <v>23</v>
      </c>
      <c r="B153" s="33">
        <v>1</v>
      </c>
      <c r="C153" s="34"/>
      <c r="D153" s="67"/>
      <c r="E153" s="34"/>
      <c r="F153" s="84"/>
      <c r="G153" s="33">
        <v>1</v>
      </c>
      <c r="H153" s="34"/>
      <c r="I153" s="67"/>
      <c r="J153" s="34"/>
      <c r="K153" s="88"/>
      <c r="L153" s="169">
        <f t="shared" ref="L153" si="20">SUM(F153:F158)+SUM(K153:K158)</f>
        <v>0</v>
      </c>
      <c r="M153" s="160"/>
      <c r="N153" s="154"/>
      <c r="O153" s="157"/>
      <c r="P153" s="154"/>
    </row>
    <row r="154" spans="1:16">
      <c r="A154" s="155"/>
      <c r="B154" s="25">
        <v>2</v>
      </c>
      <c r="C154" s="29"/>
      <c r="D154" s="68"/>
      <c r="E154" s="29"/>
      <c r="F154" s="85"/>
      <c r="G154" s="25">
        <v>2</v>
      </c>
      <c r="H154" s="29"/>
      <c r="I154" s="68"/>
      <c r="J154" s="29"/>
      <c r="K154" s="89"/>
      <c r="L154" s="170"/>
      <c r="M154" s="161"/>
      <c r="N154" s="155"/>
      <c r="O154" s="158"/>
      <c r="P154" s="155"/>
    </row>
    <row r="155" spans="1:16">
      <c r="A155" s="155"/>
      <c r="B155" s="25">
        <v>3</v>
      </c>
      <c r="C155" s="29"/>
      <c r="D155" s="68"/>
      <c r="E155" s="29"/>
      <c r="F155" s="85"/>
      <c r="G155" s="25">
        <v>3</v>
      </c>
      <c r="H155" s="29"/>
      <c r="I155" s="68"/>
      <c r="J155" s="29"/>
      <c r="K155" s="89"/>
      <c r="L155" s="170"/>
      <c r="M155" s="161"/>
      <c r="N155" s="155"/>
      <c r="O155" s="158"/>
      <c r="P155" s="155"/>
    </row>
    <row r="156" spans="1:16">
      <c r="A156" s="155"/>
      <c r="B156" s="25">
        <v>4</v>
      </c>
      <c r="C156" s="29"/>
      <c r="D156" s="68"/>
      <c r="E156" s="29"/>
      <c r="F156" s="85"/>
      <c r="G156" s="25">
        <v>4</v>
      </c>
      <c r="H156" s="29"/>
      <c r="I156" s="68"/>
      <c r="J156" s="29"/>
      <c r="K156" s="89"/>
      <c r="L156" s="170"/>
      <c r="M156" s="161"/>
      <c r="N156" s="155"/>
      <c r="O156" s="158"/>
      <c r="P156" s="155"/>
    </row>
    <row r="157" spans="1:16">
      <c r="A157" s="155"/>
      <c r="B157" s="25">
        <v>5</v>
      </c>
      <c r="C157" s="29"/>
      <c r="D157" s="68"/>
      <c r="E157" s="29"/>
      <c r="F157" s="85"/>
      <c r="G157" s="25">
        <v>5</v>
      </c>
      <c r="H157" s="29"/>
      <c r="I157" s="68"/>
      <c r="J157" s="29"/>
      <c r="K157" s="89"/>
      <c r="L157" s="170"/>
      <c r="M157" s="161"/>
      <c r="N157" s="155"/>
      <c r="O157" s="158"/>
      <c r="P157" s="155"/>
    </row>
    <row r="158" spans="1:16" ht="13.8" thickBot="1">
      <c r="A158" s="156"/>
      <c r="B158" s="35">
        <v>6</v>
      </c>
      <c r="C158" s="36"/>
      <c r="D158" s="69"/>
      <c r="E158" s="36"/>
      <c r="F158" s="86"/>
      <c r="G158" s="35">
        <v>6</v>
      </c>
      <c r="H158" s="36"/>
      <c r="I158" s="69"/>
      <c r="J158" s="36"/>
      <c r="K158" s="90"/>
      <c r="L158" s="171"/>
      <c r="M158" s="162"/>
      <c r="N158" s="156"/>
      <c r="O158" s="159"/>
      <c r="P158" s="156"/>
    </row>
    <row r="159" spans="1:16">
      <c r="A159" s="154">
        <v>24</v>
      </c>
      <c r="B159" s="33">
        <v>1</v>
      </c>
      <c r="C159" s="34"/>
      <c r="D159" s="67"/>
      <c r="E159" s="34"/>
      <c r="F159" s="84"/>
      <c r="G159" s="33">
        <v>1</v>
      </c>
      <c r="H159" s="34"/>
      <c r="I159" s="67"/>
      <c r="J159" s="34"/>
      <c r="K159" s="88"/>
      <c r="L159" s="169">
        <f t="shared" ref="L159" si="21">SUM(F159:F164)+SUM(K159:K164)</f>
        <v>0</v>
      </c>
      <c r="M159" s="160"/>
      <c r="N159" s="154"/>
      <c r="O159" s="157"/>
      <c r="P159" s="154"/>
    </row>
    <row r="160" spans="1:16">
      <c r="A160" s="155"/>
      <c r="B160" s="25">
        <v>2</v>
      </c>
      <c r="C160" s="29"/>
      <c r="D160" s="68"/>
      <c r="E160" s="29"/>
      <c r="F160" s="85"/>
      <c r="G160" s="25">
        <v>2</v>
      </c>
      <c r="H160" s="29"/>
      <c r="I160" s="68"/>
      <c r="J160" s="29"/>
      <c r="K160" s="89"/>
      <c r="L160" s="170"/>
      <c r="M160" s="161"/>
      <c r="N160" s="155"/>
      <c r="O160" s="158"/>
      <c r="P160" s="155"/>
    </row>
    <row r="161" spans="1:16">
      <c r="A161" s="155"/>
      <c r="B161" s="25">
        <v>3</v>
      </c>
      <c r="C161" s="29"/>
      <c r="D161" s="68"/>
      <c r="E161" s="29"/>
      <c r="F161" s="85"/>
      <c r="G161" s="25">
        <v>3</v>
      </c>
      <c r="H161" s="29"/>
      <c r="I161" s="68"/>
      <c r="J161" s="29"/>
      <c r="K161" s="89"/>
      <c r="L161" s="170"/>
      <c r="M161" s="161"/>
      <c r="N161" s="155"/>
      <c r="O161" s="158"/>
      <c r="P161" s="155"/>
    </row>
    <row r="162" spans="1:16">
      <c r="A162" s="155"/>
      <c r="B162" s="25">
        <v>4</v>
      </c>
      <c r="C162" s="29"/>
      <c r="D162" s="68"/>
      <c r="E162" s="29"/>
      <c r="F162" s="85"/>
      <c r="G162" s="25">
        <v>4</v>
      </c>
      <c r="H162" s="29"/>
      <c r="I162" s="68"/>
      <c r="J162" s="29"/>
      <c r="K162" s="89"/>
      <c r="L162" s="170"/>
      <c r="M162" s="161"/>
      <c r="N162" s="155"/>
      <c r="O162" s="158"/>
      <c r="P162" s="155"/>
    </row>
    <row r="163" spans="1:16">
      <c r="A163" s="155"/>
      <c r="B163" s="25">
        <v>5</v>
      </c>
      <c r="C163" s="29"/>
      <c r="D163" s="68"/>
      <c r="E163" s="29"/>
      <c r="F163" s="85"/>
      <c r="G163" s="25">
        <v>5</v>
      </c>
      <c r="H163" s="29"/>
      <c r="I163" s="68"/>
      <c r="J163" s="29"/>
      <c r="K163" s="89"/>
      <c r="L163" s="170"/>
      <c r="M163" s="161"/>
      <c r="N163" s="155"/>
      <c r="O163" s="158"/>
      <c r="P163" s="155"/>
    </row>
    <row r="164" spans="1:16" ht="13.8" thickBot="1">
      <c r="A164" s="156"/>
      <c r="B164" s="35">
        <v>6</v>
      </c>
      <c r="C164" s="36"/>
      <c r="D164" s="69"/>
      <c r="E164" s="36"/>
      <c r="F164" s="86"/>
      <c r="G164" s="35">
        <v>6</v>
      </c>
      <c r="H164" s="36"/>
      <c r="I164" s="69"/>
      <c r="J164" s="36"/>
      <c r="K164" s="90"/>
      <c r="L164" s="171"/>
      <c r="M164" s="162"/>
      <c r="N164" s="156"/>
      <c r="O164" s="159"/>
      <c r="P164" s="156"/>
    </row>
    <row r="165" spans="1:16">
      <c r="A165" s="154">
        <v>25</v>
      </c>
      <c r="B165" s="33">
        <v>1</v>
      </c>
      <c r="C165" s="34"/>
      <c r="D165" s="67"/>
      <c r="E165" s="34"/>
      <c r="F165" s="84"/>
      <c r="G165" s="33">
        <v>1</v>
      </c>
      <c r="H165" s="34"/>
      <c r="I165" s="67"/>
      <c r="J165" s="34"/>
      <c r="K165" s="88"/>
      <c r="L165" s="169">
        <f t="shared" ref="L165" si="22">SUM(F165:F170)+SUM(K165:K170)</f>
        <v>0</v>
      </c>
      <c r="M165" s="160"/>
      <c r="N165" s="154"/>
      <c r="O165" s="157"/>
      <c r="P165" s="154"/>
    </row>
    <row r="166" spans="1:16">
      <c r="A166" s="155"/>
      <c r="B166" s="25">
        <v>2</v>
      </c>
      <c r="C166" s="29"/>
      <c r="D166" s="68"/>
      <c r="E166" s="29"/>
      <c r="F166" s="85"/>
      <c r="G166" s="25">
        <v>2</v>
      </c>
      <c r="H166" s="29"/>
      <c r="I166" s="68"/>
      <c r="J166" s="29"/>
      <c r="K166" s="89"/>
      <c r="L166" s="170"/>
      <c r="M166" s="161"/>
      <c r="N166" s="155"/>
      <c r="O166" s="158"/>
      <c r="P166" s="155"/>
    </row>
    <row r="167" spans="1:16">
      <c r="A167" s="155"/>
      <c r="B167" s="25">
        <v>3</v>
      </c>
      <c r="C167" s="29"/>
      <c r="D167" s="68"/>
      <c r="E167" s="29"/>
      <c r="F167" s="85"/>
      <c r="G167" s="25">
        <v>3</v>
      </c>
      <c r="H167" s="29"/>
      <c r="I167" s="68"/>
      <c r="J167" s="29"/>
      <c r="K167" s="89"/>
      <c r="L167" s="170"/>
      <c r="M167" s="161"/>
      <c r="N167" s="155"/>
      <c r="O167" s="158"/>
      <c r="P167" s="155"/>
    </row>
    <row r="168" spans="1:16">
      <c r="A168" s="155"/>
      <c r="B168" s="25">
        <v>4</v>
      </c>
      <c r="C168" s="29"/>
      <c r="D168" s="68"/>
      <c r="E168" s="29"/>
      <c r="F168" s="85"/>
      <c r="G168" s="25">
        <v>4</v>
      </c>
      <c r="H168" s="29"/>
      <c r="I168" s="68"/>
      <c r="J168" s="29"/>
      <c r="K168" s="89"/>
      <c r="L168" s="170"/>
      <c r="M168" s="161"/>
      <c r="N168" s="155"/>
      <c r="O168" s="158"/>
      <c r="P168" s="155"/>
    </row>
    <row r="169" spans="1:16">
      <c r="A169" s="155"/>
      <c r="B169" s="25">
        <v>5</v>
      </c>
      <c r="C169" s="29"/>
      <c r="D169" s="68"/>
      <c r="E169" s="29"/>
      <c r="F169" s="85"/>
      <c r="G169" s="25">
        <v>5</v>
      </c>
      <c r="H169" s="29"/>
      <c r="I169" s="68"/>
      <c r="J169" s="29"/>
      <c r="K169" s="89"/>
      <c r="L169" s="170"/>
      <c r="M169" s="161"/>
      <c r="N169" s="155"/>
      <c r="O169" s="158"/>
      <c r="P169" s="155"/>
    </row>
    <row r="170" spans="1:16" ht="13.8" thickBot="1">
      <c r="A170" s="156"/>
      <c r="B170" s="35">
        <v>6</v>
      </c>
      <c r="C170" s="36"/>
      <c r="D170" s="69"/>
      <c r="E170" s="36"/>
      <c r="F170" s="86"/>
      <c r="G170" s="35">
        <v>6</v>
      </c>
      <c r="H170" s="36"/>
      <c r="I170" s="69"/>
      <c r="J170" s="36"/>
      <c r="K170" s="90"/>
      <c r="L170" s="171"/>
      <c r="M170" s="162"/>
      <c r="N170" s="156"/>
      <c r="O170" s="159"/>
      <c r="P170" s="156"/>
    </row>
    <row r="171" spans="1:16">
      <c r="A171" s="154">
        <v>26</v>
      </c>
      <c r="B171" s="33">
        <v>1</v>
      </c>
      <c r="C171" s="34"/>
      <c r="D171" s="67"/>
      <c r="E171" s="34"/>
      <c r="F171" s="84"/>
      <c r="G171" s="33">
        <v>1</v>
      </c>
      <c r="H171" s="34"/>
      <c r="I171" s="67"/>
      <c r="J171" s="34"/>
      <c r="K171" s="88"/>
      <c r="L171" s="169">
        <f t="shared" ref="L171" si="23">SUM(F171:F176)+SUM(K171:K176)</f>
        <v>0</v>
      </c>
      <c r="M171" s="160"/>
      <c r="N171" s="154"/>
      <c r="O171" s="157"/>
      <c r="P171" s="154"/>
    </row>
    <row r="172" spans="1:16">
      <c r="A172" s="155"/>
      <c r="B172" s="25">
        <v>2</v>
      </c>
      <c r="C172" s="29"/>
      <c r="D172" s="68"/>
      <c r="E172" s="29"/>
      <c r="F172" s="85"/>
      <c r="G172" s="25">
        <v>2</v>
      </c>
      <c r="H172" s="29"/>
      <c r="I172" s="68"/>
      <c r="J172" s="29"/>
      <c r="K172" s="89"/>
      <c r="L172" s="170"/>
      <c r="M172" s="161"/>
      <c r="N172" s="155"/>
      <c r="O172" s="158"/>
      <c r="P172" s="155"/>
    </row>
    <row r="173" spans="1:16">
      <c r="A173" s="155"/>
      <c r="B173" s="25">
        <v>3</v>
      </c>
      <c r="C173" s="29"/>
      <c r="D173" s="68"/>
      <c r="E173" s="29"/>
      <c r="F173" s="85"/>
      <c r="G173" s="25">
        <v>3</v>
      </c>
      <c r="H173" s="29"/>
      <c r="I173" s="68"/>
      <c r="J173" s="29"/>
      <c r="K173" s="89"/>
      <c r="L173" s="170"/>
      <c r="M173" s="161"/>
      <c r="N173" s="155"/>
      <c r="O173" s="158"/>
      <c r="P173" s="155"/>
    </row>
    <row r="174" spans="1:16">
      <c r="A174" s="155"/>
      <c r="B174" s="25">
        <v>4</v>
      </c>
      <c r="C174" s="29"/>
      <c r="D174" s="68"/>
      <c r="E174" s="29"/>
      <c r="F174" s="85"/>
      <c r="G174" s="25">
        <v>4</v>
      </c>
      <c r="H174" s="29"/>
      <c r="I174" s="68"/>
      <c r="J174" s="29"/>
      <c r="K174" s="89"/>
      <c r="L174" s="170"/>
      <c r="M174" s="161"/>
      <c r="N174" s="155"/>
      <c r="O174" s="158"/>
      <c r="P174" s="155"/>
    </row>
    <row r="175" spans="1:16">
      <c r="A175" s="155"/>
      <c r="B175" s="25">
        <v>5</v>
      </c>
      <c r="C175" s="29"/>
      <c r="D175" s="68"/>
      <c r="E175" s="29"/>
      <c r="F175" s="85"/>
      <c r="G175" s="25">
        <v>5</v>
      </c>
      <c r="H175" s="29"/>
      <c r="I175" s="68"/>
      <c r="J175" s="29"/>
      <c r="K175" s="89"/>
      <c r="L175" s="170"/>
      <c r="M175" s="161"/>
      <c r="N175" s="155"/>
      <c r="O175" s="158"/>
      <c r="P175" s="155"/>
    </row>
    <row r="176" spans="1:16" ht="13.8" thickBot="1">
      <c r="A176" s="156"/>
      <c r="B176" s="35">
        <v>6</v>
      </c>
      <c r="C176" s="36"/>
      <c r="D176" s="69"/>
      <c r="E176" s="36"/>
      <c r="F176" s="86"/>
      <c r="G176" s="35">
        <v>6</v>
      </c>
      <c r="H176" s="36"/>
      <c r="I176" s="69"/>
      <c r="J176" s="36"/>
      <c r="K176" s="90"/>
      <c r="L176" s="171"/>
      <c r="M176" s="162"/>
      <c r="N176" s="156"/>
      <c r="O176" s="159"/>
      <c r="P176" s="156"/>
    </row>
    <row r="177" spans="1:16">
      <c r="A177" s="154">
        <v>27</v>
      </c>
      <c r="B177" s="33">
        <v>1</v>
      </c>
      <c r="C177" s="34"/>
      <c r="D177" s="67"/>
      <c r="E177" s="34"/>
      <c r="F177" s="84"/>
      <c r="G177" s="33">
        <v>1</v>
      </c>
      <c r="H177" s="34"/>
      <c r="I177" s="67"/>
      <c r="J177" s="34"/>
      <c r="K177" s="88"/>
      <c r="L177" s="169">
        <f t="shared" ref="L177" si="24">SUM(F177:F182)+SUM(K177:K182)</f>
        <v>0</v>
      </c>
      <c r="M177" s="160"/>
      <c r="N177" s="154"/>
      <c r="O177" s="157"/>
      <c r="P177" s="154"/>
    </row>
    <row r="178" spans="1:16">
      <c r="A178" s="155"/>
      <c r="B178" s="25">
        <v>2</v>
      </c>
      <c r="C178" s="29"/>
      <c r="D178" s="68"/>
      <c r="E178" s="29"/>
      <c r="F178" s="85"/>
      <c r="G178" s="25">
        <v>2</v>
      </c>
      <c r="H178" s="29"/>
      <c r="I178" s="68"/>
      <c r="J178" s="29"/>
      <c r="K178" s="89"/>
      <c r="L178" s="170"/>
      <c r="M178" s="161"/>
      <c r="N178" s="155"/>
      <c r="O178" s="158"/>
      <c r="P178" s="155"/>
    </row>
    <row r="179" spans="1:16">
      <c r="A179" s="155"/>
      <c r="B179" s="25">
        <v>3</v>
      </c>
      <c r="C179" s="29"/>
      <c r="D179" s="68"/>
      <c r="E179" s="29"/>
      <c r="F179" s="85"/>
      <c r="G179" s="25">
        <v>3</v>
      </c>
      <c r="H179" s="29"/>
      <c r="I179" s="68"/>
      <c r="J179" s="29"/>
      <c r="K179" s="89"/>
      <c r="L179" s="170"/>
      <c r="M179" s="161"/>
      <c r="N179" s="155"/>
      <c r="O179" s="158"/>
      <c r="P179" s="155"/>
    </row>
    <row r="180" spans="1:16">
      <c r="A180" s="155"/>
      <c r="B180" s="25">
        <v>4</v>
      </c>
      <c r="C180" s="29"/>
      <c r="D180" s="68"/>
      <c r="E180" s="29"/>
      <c r="F180" s="85"/>
      <c r="G180" s="25">
        <v>4</v>
      </c>
      <c r="H180" s="29"/>
      <c r="I180" s="68"/>
      <c r="J180" s="29"/>
      <c r="K180" s="89"/>
      <c r="L180" s="170"/>
      <c r="M180" s="161"/>
      <c r="N180" s="155"/>
      <c r="O180" s="158"/>
      <c r="P180" s="155"/>
    </row>
    <row r="181" spans="1:16">
      <c r="A181" s="155"/>
      <c r="B181" s="25">
        <v>5</v>
      </c>
      <c r="C181" s="29"/>
      <c r="D181" s="68"/>
      <c r="E181" s="29"/>
      <c r="F181" s="85"/>
      <c r="G181" s="25">
        <v>5</v>
      </c>
      <c r="H181" s="29"/>
      <c r="I181" s="68"/>
      <c r="J181" s="29"/>
      <c r="K181" s="89"/>
      <c r="L181" s="170"/>
      <c r="M181" s="161"/>
      <c r="N181" s="155"/>
      <c r="O181" s="158"/>
      <c r="P181" s="155"/>
    </row>
    <row r="182" spans="1:16" ht="13.8" thickBot="1">
      <c r="A182" s="156"/>
      <c r="B182" s="35">
        <v>6</v>
      </c>
      <c r="C182" s="36"/>
      <c r="D182" s="69"/>
      <c r="E182" s="36"/>
      <c r="F182" s="86"/>
      <c r="G182" s="35">
        <v>6</v>
      </c>
      <c r="H182" s="36"/>
      <c r="I182" s="69"/>
      <c r="J182" s="36"/>
      <c r="K182" s="90"/>
      <c r="L182" s="171"/>
      <c r="M182" s="162"/>
      <c r="N182" s="156"/>
      <c r="O182" s="159"/>
      <c r="P182" s="156"/>
    </row>
    <row r="183" spans="1:16">
      <c r="A183" s="154">
        <v>28</v>
      </c>
      <c r="B183" s="33">
        <v>1</v>
      </c>
      <c r="C183" s="34"/>
      <c r="D183" s="67"/>
      <c r="E183" s="34"/>
      <c r="F183" s="84"/>
      <c r="G183" s="33">
        <v>1</v>
      </c>
      <c r="H183" s="34"/>
      <c r="I183" s="67"/>
      <c r="J183" s="34"/>
      <c r="K183" s="88"/>
      <c r="L183" s="169">
        <f t="shared" ref="L183" si="25">SUM(F183:F188)+SUM(K183:K188)</f>
        <v>0</v>
      </c>
      <c r="M183" s="160"/>
      <c r="N183" s="154"/>
      <c r="O183" s="157"/>
      <c r="P183" s="154"/>
    </row>
    <row r="184" spans="1:16">
      <c r="A184" s="155"/>
      <c r="B184" s="25">
        <v>2</v>
      </c>
      <c r="C184" s="29"/>
      <c r="D184" s="68"/>
      <c r="E184" s="29"/>
      <c r="F184" s="85"/>
      <c r="G184" s="25">
        <v>2</v>
      </c>
      <c r="H184" s="29"/>
      <c r="I184" s="68"/>
      <c r="J184" s="29"/>
      <c r="K184" s="89"/>
      <c r="L184" s="170"/>
      <c r="M184" s="161"/>
      <c r="N184" s="155"/>
      <c r="O184" s="158"/>
      <c r="P184" s="155"/>
    </row>
    <row r="185" spans="1:16">
      <c r="A185" s="155"/>
      <c r="B185" s="25">
        <v>3</v>
      </c>
      <c r="C185" s="29"/>
      <c r="D185" s="68"/>
      <c r="E185" s="29"/>
      <c r="F185" s="85"/>
      <c r="G185" s="25">
        <v>3</v>
      </c>
      <c r="H185" s="29"/>
      <c r="I185" s="68"/>
      <c r="J185" s="29"/>
      <c r="K185" s="89"/>
      <c r="L185" s="170"/>
      <c r="M185" s="161"/>
      <c r="N185" s="155"/>
      <c r="O185" s="158"/>
      <c r="P185" s="155"/>
    </row>
    <row r="186" spans="1:16">
      <c r="A186" s="155"/>
      <c r="B186" s="25">
        <v>4</v>
      </c>
      <c r="C186" s="29"/>
      <c r="D186" s="68"/>
      <c r="E186" s="29"/>
      <c r="F186" s="85"/>
      <c r="G186" s="25">
        <v>4</v>
      </c>
      <c r="H186" s="29"/>
      <c r="I186" s="68"/>
      <c r="J186" s="29"/>
      <c r="K186" s="89"/>
      <c r="L186" s="170"/>
      <c r="M186" s="161"/>
      <c r="N186" s="155"/>
      <c r="O186" s="158"/>
      <c r="P186" s="155"/>
    </row>
    <row r="187" spans="1:16">
      <c r="A187" s="155"/>
      <c r="B187" s="25">
        <v>5</v>
      </c>
      <c r="C187" s="29"/>
      <c r="D187" s="68"/>
      <c r="E187" s="29"/>
      <c r="F187" s="85"/>
      <c r="G187" s="25">
        <v>5</v>
      </c>
      <c r="H187" s="29"/>
      <c r="I187" s="68"/>
      <c r="J187" s="29"/>
      <c r="K187" s="89"/>
      <c r="L187" s="170"/>
      <c r="M187" s="161"/>
      <c r="N187" s="155"/>
      <c r="O187" s="158"/>
      <c r="P187" s="155"/>
    </row>
    <row r="188" spans="1:16" ht="13.8" thickBot="1">
      <c r="A188" s="156"/>
      <c r="B188" s="35">
        <v>6</v>
      </c>
      <c r="C188" s="36"/>
      <c r="D188" s="69"/>
      <c r="E188" s="36"/>
      <c r="F188" s="86"/>
      <c r="G188" s="35">
        <v>6</v>
      </c>
      <c r="H188" s="36"/>
      <c r="I188" s="69"/>
      <c r="J188" s="36"/>
      <c r="K188" s="90"/>
      <c r="L188" s="171"/>
      <c r="M188" s="162"/>
      <c r="N188" s="156"/>
      <c r="O188" s="159"/>
      <c r="P188" s="156"/>
    </row>
    <row r="189" spans="1:16">
      <c r="A189" s="154">
        <v>29</v>
      </c>
      <c r="B189" s="33">
        <v>1</v>
      </c>
      <c r="C189" s="34"/>
      <c r="D189" s="67"/>
      <c r="E189" s="34"/>
      <c r="F189" s="84"/>
      <c r="G189" s="33">
        <v>1</v>
      </c>
      <c r="H189" s="34"/>
      <c r="I189" s="67"/>
      <c r="J189" s="34"/>
      <c r="K189" s="88"/>
      <c r="L189" s="169">
        <f t="shared" ref="L189" si="26">SUM(F189:F194)+SUM(K189:K194)</f>
        <v>0</v>
      </c>
      <c r="M189" s="160"/>
      <c r="N189" s="154"/>
      <c r="O189" s="157"/>
      <c r="P189" s="154"/>
    </row>
    <row r="190" spans="1:16">
      <c r="A190" s="155"/>
      <c r="B190" s="25">
        <v>2</v>
      </c>
      <c r="C190" s="29"/>
      <c r="D190" s="68"/>
      <c r="E190" s="29"/>
      <c r="F190" s="85"/>
      <c r="G190" s="25">
        <v>2</v>
      </c>
      <c r="H190" s="29"/>
      <c r="I190" s="68"/>
      <c r="J190" s="29"/>
      <c r="K190" s="89"/>
      <c r="L190" s="170"/>
      <c r="M190" s="161"/>
      <c r="N190" s="155"/>
      <c r="O190" s="158"/>
      <c r="P190" s="155"/>
    </row>
    <row r="191" spans="1:16">
      <c r="A191" s="155"/>
      <c r="B191" s="25">
        <v>3</v>
      </c>
      <c r="C191" s="29"/>
      <c r="D191" s="68"/>
      <c r="E191" s="29"/>
      <c r="F191" s="85"/>
      <c r="G191" s="25">
        <v>3</v>
      </c>
      <c r="H191" s="29"/>
      <c r="I191" s="68"/>
      <c r="J191" s="29"/>
      <c r="K191" s="89"/>
      <c r="L191" s="170"/>
      <c r="M191" s="161"/>
      <c r="N191" s="155"/>
      <c r="O191" s="158"/>
      <c r="P191" s="155"/>
    </row>
    <row r="192" spans="1:16">
      <c r="A192" s="155"/>
      <c r="B192" s="25">
        <v>4</v>
      </c>
      <c r="C192" s="29"/>
      <c r="D192" s="68"/>
      <c r="E192" s="29"/>
      <c r="F192" s="85"/>
      <c r="G192" s="25">
        <v>4</v>
      </c>
      <c r="H192" s="29"/>
      <c r="I192" s="68"/>
      <c r="J192" s="29"/>
      <c r="K192" s="89"/>
      <c r="L192" s="170"/>
      <c r="M192" s="161"/>
      <c r="N192" s="155"/>
      <c r="O192" s="158"/>
      <c r="P192" s="155"/>
    </row>
    <row r="193" spans="1:16">
      <c r="A193" s="155"/>
      <c r="B193" s="25">
        <v>5</v>
      </c>
      <c r="C193" s="29"/>
      <c r="D193" s="68"/>
      <c r="E193" s="29"/>
      <c r="F193" s="85"/>
      <c r="G193" s="25">
        <v>5</v>
      </c>
      <c r="H193" s="29"/>
      <c r="I193" s="68"/>
      <c r="J193" s="29"/>
      <c r="K193" s="89"/>
      <c r="L193" s="170"/>
      <c r="M193" s="161"/>
      <c r="N193" s="155"/>
      <c r="O193" s="158"/>
      <c r="P193" s="155"/>
    </row>
    <row r="194" spans="1:16" ht="13.8" thickBot="1">
      <c r="A194" s="156"/>
      <c r="B194" s="35">
        <v>6</v>
      </c>
      <c r="C194" s="36"/>
      <c r="D194" s="69"/>
      <c r="E194" s="36"/>
      <c r="F194" s="86"/>
      <c r="G194" s="35">
        <v>6</v>
      </c>
      <c r="H194" s="36"/>
      <c r="I194" s="69"/>
      <c r="J194" s="36"/>
      <c r="K194" s="90"/>
      <c r="L194" s="171"/>
      <c r="M194" s="162"/>
      <c r="N194" s="156"/>
      <c r="O194" s="159"/>
      <c r="P194" s="156"/>
    </row>
    <row r="195" spans="1:16">
      <c r="A195" s="154">
        <v>30</v>
      </c>
      <c r="B195" s="33">
        <v>1</v>
      </c>
      <c r="C195" s="34"/>
      <c r="D195" s="67"/>
      <c r="E195" s="34"/>
      <c r="F195" s="84"/>
      <c r="G195" s="33">
        <v>1</v>
      </c>
      <c r="H195" s="34"/>
      <c r="I195" s="67"/>
      <c r="J195" s="34"/>
      <c r="K195" s="88"/>
      <c r="L195" s="169">
        <f t="shared" ref="L195" si="27">SUM(F195:F200)+SUM(K195:K200)</f>
        <v>0</v>
      </c>
      <c r="M195" s="160"/>
      <c r="N195" s="154"/>
      <c r="O195" s="157"/>
      <c r="P195" s="154"/>
    </row>
    <row r="196" spans="1:16">
      <c r="A196" s="155"/>
      <c r="B196" s="25">
        <v>2</v>
      </c>
      <c r="C196" s="29"/>
      <c r="D196" s="68"/>
      <c r="E196" s="29"/>
      <c r="F196" s="85"/>
      <c r="G196" s="25">
        <v>2</v>
      </c>
      <c r="H196" s="29"/>
      <c r="I196" s="68"/>
      <c r="J196" s="29"/>
      <c r="K196" s="89"/>
      <c r="L196" s="170"/>
      <c r="M196" s="161"/>
      <c r="N196" s="155"/>
      <c r="O196" s="158"/>
      <c r="P196" s="155"/>
    </row>
    <row r="197" spans="1:16">
      <c r="A197" s="155"/>
      <c r="B197" s="25">
        <v>3</v>
      </c>
      <c r="C197" s="29"/>
      <c r="D197" s="68"/>
      <c r="E197" s="29"/>
      <c r="F197" s="85"/>
      <c r="G197" s="25">
        <v>3</v>
      </c>
      <c r="H197" s="29"/>
      <c r="I197" s="68"/>
      <c r="J197" s="29"/>
      <c r="K197" s="89"/>
      <c r="L197" s="170"/>
      <c r="M197" s="161"/>
      <c r="N197" s="155"/>
      <c r="O197" s="158"/>
      <c r="P197" s="155"/>
    </row>
    <row r="198" spans="1:16">
      <c r="A198" s="155"/>
      <c r="B198" s="25">
        <v>4</v>
      </c>
      <c r="C198" s="29"/>
      <c r="D198" s="68"/>
      <c r="E198" s="29"/>
      <c r="F198" s="85"/>
      <c r="G198" s="25">
        <v>4</v>
      </c>
      <c r="H198" s="29"/>
      <c r="I198" s="68"/>
      <c r="J198" s="29"/>
      <c r="K198" s="89"/>
      <c r="L198" s="170"/>
      <c r="M198" s="161"/>
      <c r="N198" s="155"/>
      <c r="O198" s="158"/>
      <c r="P198" s="155"/>
    </row>
    <row r="199" spans="1:16">
      <c r="A199" s="155"/>
      <c r="B199" s="25">
        <v>5</v>
      </c>
      <c r="C199" s="29"/>
      <c r="D199" s="68"/>
      <c r="E199" s="29"/>
      <c r="F199" s="85"/>
      <c r="G199" s="25">
        <v>5</v>
      </c>
      <c r="H199" s="29"/>
      <c r="I199" s="68"/>
      <c r="J199" s="29"/>
      <c r="K199" s="89"/>
      <c r="L199" s="170"/>
      <c r="M199" s="161"/>
      <c r="N199" s="155"/>
      <c r="O199" s="158"/>
      <c r="P199" s="155"/>
    </row>
    <row r="200" spans="1:16" ht="13.8" thickBot="1">
      <c r="A200" s="156"/>
      <c r="B200" s="35">
        <v>6</v>
      </c>
      <c r="C200" s="36"/>
      <c r="D200" s="69"/>
      <c r="E200" s="36"/>
      <c r="F200" s="86"/>
      <c r="G200" s="35">
        <v>6</v>
      </c>
      <c r="H200" s="36"/>
      <c r="I200" s="69"/>
      <c r="J200" s="36"/>
      <c r="K200" s="90"/>
      <c r="L200" s="171"/>
      <c r="M200" s="162"/>
      <c r="N200" s="156"/>
      <c r="O200" s="159"/>
      <c r="P200" s="156"/>
    </row>
    <row r="201" spans="1:16">
      <c r="A201" s="154">
        <v>31</v>
      </c>
      <c r="B201" s="33">
        <v>1</v>
      </c>
      <c r="C201" s="34"/>
      <c r="D201" s="67"/>
      <c r="E201" s="34"/>
      <c r="F201" s="84"/>
      <c r="G201" s="33">
        <v>1</v>
      </c>
      <c r="H201" s="34"/>
      <c r="I201" s="67"/>
      <c r="J201" s="34"/>
      <c r="K201" s="88"/>
      <c r="L201" s="169">
        <f t="shared" ref="L201" si="28">SUM(F201:F206)+SUM(K201:K206)</f>
        <v>0</v>
      </c>
      <c r="M201" s="160"/>
      <c r="N201" s="154"/>
      <c r="O201" s="157"/>
      <c r="P201" s="154"/>
    </row>
    <row r="202" spans="1:16">
      <c r="A202" s="155"/>
      <c r="B202" s="25">
        <v>2</v>
      </c>
      <c r="C202" s="29"/>
      <c r="D202" s="68"/>
      <c r="E202" s="29"/>
      <c r="F202" s="85"/>
      <c r="G202" s="25">
        <v>2</v>
      </c>
      <c r="H202" s="29"/>
      <c r="I202" s="68"/>
      <c r="J202" s="29"/>
      <c r="K202" s="89"/>
      <c r="L202" s="170"/>
      <c r="M202" s="161"/>
      <c r="N202" s="155"/>
      <c r="O202" s="158"/>
      <c r="P202" s="155"/>
    </row>
    <row r="203" spans="1:16">
      <c r="A203" s="155"/>
      <c r="B203" s="25">
        <v>3</v>
      </c>
      <c r="C203" s="29"/>
      <c r="D203" s="68"/>
      <c r="E203" s="29"/>
      <c r="F203" s="85"/>
      <c r="G203" s="25">
        <v>3</v>
      </c>
      <c r="H203" s="29"/>
      <c r="I203" s="68"/>
      <c r="J203" s="29"/>
      <c r="K203" s="89"/>
      <c r="L203" s="170"/>
      <c r="M203" s="161"/>
      <c r="N203" s="155"/>
      <c r="O203" s="158"/>
      <c r="P203" s="155"/>
    </row>
    <row r="204" spans="1:16">
      <c r="A204" s="155"/>
      <c r="B204" s="25">
        <v>4</v>
      </c>
      <c r="C204" s="29"/>
      <c r="D204" s="68"/>
      <c r="E204" s="29"/>
      <c r="F204" s="85"/>
      <c r="G204" s="25">
        <v>4</v>
      </c>
      <c r="H204" s="29"/>
      <c r="I204" s="68"/>
      <c r="J204" s="29"/>
      <c r="K204" s="89"/>
      <c r="L204" s="170"/>
      <c r="M204" s="161"/>
      <c r="N204" s="155"/>
      <c r="O204" s="158"/>
      <c r="P204" s="155"/>
    </row>
    <row r="205" spans="1:16">
      <c r="A205" s="155"/>
      <c r="B205" s="25">
        <v>5</v>
      </c>
      <c r="C205" s="29"/>
      <c r="D205" s="68"/>
      <c r="E205" s="29"/>
      <c r="F205" s="85"/>
      <c r="G205" s="25">
        <v>5</v>
      </c>
      <c r="H205" s="29"/>
      <c r="I205" s="68"/>
      <c r="J205" s="29"/>
      <c r="K205" s="89"/>
      <c r="L205" s="170"/>
      <c r="M205" s="161"/>
      <c r="N205" s="155"/>
      <c r="O205" s="158"/>
      <c r="P205" s="155"/>
    </row>
    <row r="206" spans="1:16" ht="13.8" thickBot="1">
      <c r="A206" s="155"/>
      <c r="B206" s="32">
        <v>6</v>
      </c>
      <c r="C206" s="31"/>
      <c r="D206" s="70"/>
      <c r="E206" s="31"/>
      <c r="F206" s="87"/>
      <c r="G206" s="32">
        <v>6</v>
      </c>
      <c r="H206" s="31"/>
      <c r="I206" s="70"/>
      <c r="J206" s="31"/>
      <c r="K206" s="91"/>
      <c r="L206" s="172"/>
      <c r="M206" s="161"/>
      <c r="N206" s="155"/>
      <c r="O206" s="158"/>
      <c r="P206" s="155"/>
    </row>
    <row r="207" spans="1:16" ht="13.8" thickBot="1">
      <c r="A207" s="56" t="s">
        <v>73</v>
      </c>
      <c r="B207" s="57"/>
      <c r="C207" s="100"/>
      <c r="D207" s="100"/>
      <c r="E207" s="100"/>
      <c r="F207" s="57">
        <f>SUM(F21:F206)</f>
        <v>0</v>
      </c>
      <c r="G207" s="179"/>
      <c r="H207" s="179"/>
      <c r="I207" s="179"/>
      <c r="J207" s="179"/>
      <c r="K207" s="57">
        <f>SUM(K21:K206)</f>
        <v>0</v>
      </c>
      <c r="L207" s="57">
        <f>SUM(L21:L206)</f>
        <v>0</v>
      </c>
      <c r="M207" s="57"/>
      <c r="N207" s="57">
        <f>SUM(N21:N206)</f>
        <v>0</v>
      </c>
      <c r="O207" s="57"/>
      <c r="P207" s="58">
        <f>SUM(P21:P206)</f>
        <v>0</v>
      </c>
    </row>
    <row r="208" spans="1:16" ht="13.8" thickBot="1">
      <c r="A208" s="56" t="s">
        <v>74</v>
      </c>
      <c r="B208" s="57"/>
      <c r="C208" s="100"/>
      <c r="D208" s="100"/>
      <c r="E208" s="100"/>
      <c r="F208" s="57">
        <f>F207/60</f>
        <v>0</v>
      </c>
      <c r="G208" s="111"/>
      <c r="H208" s="111"/>
      <c r="I208" s="111"/>
      <c r="J208" s="111"/>
      <c r="K208" s="57">
        <f>K207/60</f>
        <v>0</v>
      </c>
      <c r="L208" s="57">
        <f>L207/60</f>
        <v>0</v>
      </c>
      <c r="M208" s="57"/>
      <c r="N208" s="57">
        <f>N207/60</f>
        <v>0</v>
      </c>
      <c r="O208" s="57"/>
      <c r="P208" s="58">
        <f>P207/60</f>
        <v>0</v>
      </c>
    </row>
    <row r="209" spans="1:17" ht="13.8" thickBot="1">
      <c r="A209" s="117" t="s">
        <v>78</v>
      </c>
      <c r="B209" s="102"/>
      <c r="C209" s="121"/>
      <c r="D209" s="122"/>
      <c r="E209" s="115">
        <f>SUM(E21:E206)</f>
        <v>0</v>
      </c>
      <c r="F209" s="117"/>
      <c r="G209" s="103"/>
      <c r="H209" s="103"/>
      <c r="I209" s="103"/>
      <c r="J209" s="116">
        <f>SUM(J21:J206)</f>
        <v>0</v>
      </c>
      <c r="K209" s="102"/>
      <c r="L209" s="102"/>
      <c r="M209" s="102"/>
      <c r="N209" s="102"/>
      <c r="O209" s="102"/>
      <c r="P209" s="104"/>
      <c r="Q209" s="101">
        <f>E209+J209</f>
        <v>0</v>
      </c>
    </row>
    <row r="210" spans="1:17" ht="13.8" thickBot="1">
      <c r="A210" s="105" t="s">
        <v>77</v>
      </c>
      <c r="B210" s="106"/>
      <c r="C210" s="107"/>
      <c r="D210" s="123"/>
      <c r="E210" s="142" t="s">
        <v>76</v>
      </c>
      <c r="F210" s="143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9"/>
    </row>
    <row r="211" spans="1:17" ht="13.8" thickBot="1">
      <c r="A211" s="108" t="s">
        <v>80</v>
      </c>
      <c r="B211" s="109"/>
      <c r="C211" s="110"/>
      <c r="D211" s="124"/>
      <c r="E211" s="142">
        <v>0</v>
      </c>
      <c r="F211" s="144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20"/>
    </row>
    <row r="212" spans="1:17" ht="13.8" thickBot="1">
      <c r="B212" s="30"/>
      <c r="C212" s="30"/>
      <c r="D212" s="30"/>
      <c r="E212" s="30"/>
      <c r="F212" s="30"/>
      <c r="G212" s="30"/>
      <c r="H212" s="30"/>
      <c r="I212" s="30"/>
      <c r="J212" s="30"/>
      <c r="K212" s="99"/>
      <c r="L212" s="30"/>
      <c r="M212" s="30"/>
      <c r="N212" s="30"/>
      <c r="O212" s="30"/>
      <c r="P212" s="30"/>
    </row>
    <row r="213" spans="1:17" s="54" customFormat="1" ht="18" thickBot="1">
      <c r="A213" s="176" t="s">
        <v>66</v>
      </c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177"/>
      <c r="M213" s="177"/>
      <c r="N213" s="177"/>
      <c r="O213" s="178"/>
      <c r="P213" s="66">
        <f>L207+K207+F207</f>
        <v>0</v>
      </c>
    </row>
    <row r="214" spans="1:17" s="54" customFormat="1" ht="18" thickBot="1">
      <c r="A214" s="173" t="s">
        <v>75</v>
      </c>
      <c r="B214" s="174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  <c r="O214" s="175"/>
      <c r="P214" s="114">
        <f>P213/60</f>
        <v>0</v>
      </c>
    </row>
    <row r="215" spans="1:17">
      <c r="A215" s="93" t="s">
        <v>52</v>
      </c>
    </row>
    <row r="216" spans="1:17">
      <c r="A216" s="94" t="s">
        <v>53</v>
      </c>
      <c r="B216" s="93" t="s">
        <v>63</v>
      </c>
    </row>
    <row r="217" spans="1:17">
      <c r="A217" s="94" t="s">
        <v>54</v>
      </c>
      <c r="B217" s="93" t="s">
        <v>64</v>
      </c>
    </row>
    <row r="218" spans="1:17">
      <c r="A218" s="94" t="s">
        <v>55</v>
      </c>
      <c r="B218" s="93" t="s">
        <v>65</v>
      </c>
    </row>
    <row r="219" spans="1:17">
      <c r="A219" s="94" t="s">
        <v>56</v>
      </c>
      <c r="B219" s="93" t="s">
        <v>59</v>
      </c>
    </row>
    <row r="220" spans="1:17">
      <c r="A220" s="94" t="s">
        <v>57</v>
      </c>
      <c r="B220" s="93" t="s">
        <v>60</v>
      </c>
    </row>
    <row r="221" spans="1:17">
      <c r="A221" s="94" t="s">
        <v>79</v>
      </c>
      <c r="B221" s="93" t="s">
        <v>85</v>
      </c>
    </row>
    <row r="222" spans="1:17">
      <c r="A222" s="94" t="s">
        <v>81</v>
      </c>
      <c r="B222" s="93" t="s">
        <v>84</v>
      </c>
    </row>
    <row r="223" spans="1:17">
      <c r="P223" s="30"/>
    </row>
  </sheetData>
  <mergeCells count="204">
    <mergeCell ref="A214:O214"/>
    <mergeCell ref="M201:M206"/>
    <mergeCell ref="O201:O206"/>
    <mergeCell ref="A213:O213"/>
    <mergeCell ref="G207:J207"/>
    <mergeCell ref="A5:G5"/>
    <mergeCell ref="A6:G6"/>
    <mergeCell ref="A7:G7"/>
    <mergeCell ref="A8:G8"/>
    <mergeCell ref="I6:M6"/>
    <mergeCell ref="I7:M7"/>
    <mergeCell ref="M171:M176"/>
    <mergeCell ref="O171:O176"/>
    <mergeCell ref="M177:M182"/>
    <mergeCell ref="O177:O182"/>
    <mergeCell ref="M183:M188"/>
    <mergeCell ref="O183:O188"/>
    <mergeCell ref="M189:M194"/>
    <mergeCell ref="O189:O194"/>
    <mergeCell ref="M195:M200"/>
    <mergeCell ref="O195:O200"/>
    <mergeCell ref="M141:M146"/>
    <mergeCell ref="O141:O146"/>
    <mergeCell ref="M147:M152"/>
    <mergeCell ref="N75:N80"/>
    <mergeCell ref="M81:M86"/>
    <mergeCell ref="O81:O86"/>
    <mergeCell ref="O147:O152"/>
    <mergeCell ref="M153:M158"/>
    <mergeCell ref="O153:O158"/>
    <mergeCell ref="M159:M164"/>
    <mergeCell ref="O159:O164"/>
    <mergeCell ref="M165:M170"/>
    <mergeCell ref="O165:O170"/>
    <mergeCell ref="M111:M116"/>
    <mergeCell ref="O111:O116"/>
    <mergeCell ref="M117:M122"/>
    <mergeCell ref="O117:O122"/>
    <mergeCell ref="M123:M128"/>
    <mergeCell ref="O123:O128"/>
    <mergeCell ref="M129:M134"/>
    <mergeCell ref="O129:O134"/>
    <mergeCell ref="M135:M140"/>
    <mergeCell ref="O135:O140"/>
    <mergeCell ref="N111:N116"/>
    <mergeCell ref="N117:N122"/>
    <mergeCell ref="N159:N164"/>
    <mergeCell ref="N165:N170"/>
    <mergeCell ref="P177:P182"/>
    <mergeCell ref="P183:P188"/>
    <mergeCell ref="P189:P194"/>
    <mergeCell ref="P195:P200"/>
    <mergeCell ref="P201:P206"/>
    <mergeCell ref="P141:P146"/>
    <mergeCell ref="P147:P152"/>
    <mergeCell ref="P153:P158"/>
    <mergeCell ref="P159:P164"/>
    <mergeCell ref="P165:P170"/>
    <mergeCell ref="P171:P176"/>
    <mergeCell ref="P111:P116"/>
    <mergeCell ref="P117:P122"/>
    <mergeCell ref="P123:P128"/>
    <mergeCell ref="P129:P134"/>
    <mergeCell ref="P135:P140"/>
    <mergeCell ref="P69:P74"/>
    <mergeCell ref="P75:P80"/>
    <mergeCell ref="P81:P86"/>
    <mergeCell ref="P87:P92"/>
    <mergeCell ref="P93:P98"/>
    <mergeCell ref="P99:P104"/>
    <mergeCell ref="N171:N176"/>
    <mergeCell ref="N177:N182"/>
    <mergeCell ref="N123:N128"/>
    <mergeCell ref="N129:N134"/>
    <mergeCell ref="N135:N140"/>
    <mergeCell ref="N141:N146"/>
    <mergeCell ref="N147:N152"/>
    <mergeCell ref="N153:N158"/>
    <mergeCell ref="L201:L206"/>
    <mergeCell ref="L165:L170"/>
    <mergeCell ref="L171:L176"/>
    <mergeCell ref="N201:N206"/>
    <mergeCell ref="N183:N188"/>
    <mergeCell ref="N189:N194"/>
    <mergeCell ref="N21:N26"/>
    <mergeCell ref="N27:N32"/>
    <mergeCell ref="N33:N38"/>
    <mergeCell ref="N39:N44"/>
    <mergeCell ref="N45:N50"/>
    <mergeCell ref="L141:L146"/>
    <mergeCell ref="L147:L152"/>
    <mergeCell ref="L153:L158"/>
    <mergeCell ref="L159:L164"/>
    <mergeCell ref="L105:L110"/>
    <mergeCell ref="L111:L116"/>
    <mergeCell ref="L117:L122"/>
    <mergeCell ref="L123:L128"/>
    <mergeCell ref="L129:L134"/>
    <mergeCell ref="L135:L140"/>
    <mergeCell ref="L69:L74"/>
    <mergeCell ref="M87:M92"/>
    <mergeCell ref="M93:M98"/>
    <mergeCell ref="L21:L26"/>
    <mergeCell ref="L27:L32"/>
    <mergeCell ref="M63:M68"/>
    <mergeCell ref="M69:M74"/>
    <mergeCell ref="M75:M80"/>
    <mergeCell ref="N51:N56"/>
    <mergeCell ref="A201:A206"/>
    <mergeCell ref="A135:A140"/>
    <mergeCell ref="A141:A146"/>
    <mergeCell ref="A147:A152"/>
    <mergeCell ref="A153:A158"/>
    <mergeCell ref="A159:A164"/>
    <mergeCell ref="A165:A170"/>
    <mergeCell ref="N99:N104"/>
    <mergeCell ref="N105:N110"/>
    <mergeCell ref="M99:M104"/>
    <mergeCell ref="A111:A116"/>
    <mergeCell ref="A117:A122"/>
    <mergeCell ref="A123:A128"/>
    <mergeCell ref="A129:A134"/>
    <mergeCell ref="N195:N200"/>
    <mergeCell ref="L177:L182"/>
    <mergeCell ref="L183:L188"/>
    <mergeCell ref="L189:L194"/>
    <mergeCell ref="L195:L200"/>
    <mergeCell ref="A171:A176"/>
    <mergeCell ref="A177:A182"/>
    <mergeCell ref="A183:A188"/>
    <mergeCell ref="A189:A194"/>
    <mergeCell ref="A195:A200"/>
    <mergeCell ref="A99:A104"/>
    <mergeCell ref="A105:A110"/>
    <mergeCell ref="L81:L86"/>
    <mergeCell ref="L87:L92"/>
    <mergeCell ref="L93:L98"/>
    <mergeCell ref="L99:L104"/>
    <mergeCell ref="M21:M26"/>
    <mergeCell ref="O21:O26"/>
    <mergeCell ref="M27:M32"/>
    <mergeCell ref="A63:A68"/>
    <mergeCell ref="A69:A74"/>
    <mergeCell ref="A75:A80"/>
    <mergeCell ref="A81:A86"/>
    <mergeCell ref="A87:A92"/>
    <mergeCell ref="A93:A98"/>
    <mergeCell ref="A51:A56"/>
    <mergeCell ref="A57:A62"/>
    <mergeCell ref="L75:L80"/>
    <mergeCell ref="O87:O92"/>
    <mergeCell ref="O93:O98"/>
    <mergeCell ref="L33:L38"/>
    <mergeCell ref="L39:L44"/>
    <mergeCell ref="L45:L50"/>
    <mergeCell ref="L51:L56"/>
    <mergeCell ref="O99:O104"/>
    <mergeCell ref="M105:M110"/>
    <mergeCell ref="O105:O110"/>
    <mergeCell ref="N81:N86"/>
    <mergeCell ref="L57:L62"/>
    <mergeCell ref="L63:L68"/>
    <mergeCell ref="P39:P44"/>
    <mergeCell ref="P45:P50"/>
    <mergeCell ref="P51:P56"/>
    <mergeCell ref="P57:P62"/>
    <mergeCell ref="P63:P68"/>
    <mergeCell ref="N87:N92"/>
    <mergeCell ref="N93:N98"/>
    <mergeCell ref="P105:P110"/>
    <mergeCell ref="M51:M56"/>
    <mergeCell ref="O51:O56"/>
    <mergeCell ref="M57:M62"/>
    <mergeCell ref="O57:O62"/>
    <mergeCell ref="O63:O68"/>
    <mergeCell ref="O69:O74"/>
    <mergeCell ref="O75:O80"/>
    <mergeCell ref="N57:N62"/>
    <mergeCell ref="N63:N68"/>
    <mergeCell ref="N69:N74"/>
    <mergeCell ref="E210:F210"/>
    <mergeCell ref="E211:F211"/>
    <mergeCell ref="A14:O14"/>
    <mergeCell ref="B19:F19"/>
    <mergeCell ref="G19:K19"/>
    <mergeCell ref="M19:N19"/>
    <mergeCell ref="A21:A26"/>
    <mergeCell ref="A27:A32"/>
    <mergeCell ref="A33:A38"/>
    <mergeCell ref="A39:A44"/>
    <mergeCell ref="A45:A50"/>
    <mergeCell ref="O27:O32"/>
    <mergeCell ref="M33:M38"/>
    <mergeCell ref="O33:O38"/>
    <mergeCell ref="M39:M44"/>
    <mergeCell ref="O39:O44"/>
    <mergeCell ref="M45:M50"/>
    <mergeCell ref="O45:O50"/>
    <mergeCell ref="B18:K18"/>
    <mergeCell ref="L18:P18"/>
    <mergeCell ref="O19:P19"/>
    <mergeCell ref="P21:P26"/>
    <mergeCell ref="P27:P32"/>
    <mergeCell ref="P33:P38"/>
  </mergeCells>
  <pageMargins left="0.22" right="0.19" top="0.21" bottom="0.18" header="0.18" footer="0.17"/>
  <pageSetup paperSize="9" scale="76" fitToHeight="0" orientation="landscape" r:id="rId1"/>
  <rowBreaks count="5" manualBreakCount="5">
    <brk id="38" max="16383" man="1"/>
    <brk id="74" max="16383" man="1"/>
    <brk id="110" max="16383" man="1"/>
    <brk id="146" max="16383" man="1"/>
    <brk id="1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Zahtevek</vt:lpstr>
      <vt:lpstr>Poročilo</vt:lpstr>
      <vt:lpstr>Zahtevek!Področje_tiskanja</vt:lpstr>
      <vt:lpstr>Poročilo!Tiskanje_naslovov</vt:lpstr>
    </vt:vector>
  </TitlesOfParts>
  <Company>Astec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VitmanM</dc:creator>
  <cp:lastModifiedBy>Uporabnik sistema Windows</cp:lastModifiedBy>
  <cp:lastPrinted>2017-10-24T06:47:25Z</cp:lastPrinted>
  <dcterms:created xsi:type="dcterms:W3CDTF">2011-01-18T08:47:09Z</dcterms:created>
  <dcterms:modified xsi:type="dcterms:W3CDTF">2018-03-26T08:52:30Z</dcterms:modified>
</cp:coreProperties>
</file>